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380" windowHeight="8190" tabRatio="500"/>
  </bookViews>
  <sheets>
    <sheet name="Arkusz 1" sheetId="3" r:id="rId1"/>
  </sheets>
  <calcPr calcId="14562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61" i="3" l="1"/>
  <c r="F61" i="3"/>
  <c r="F58" i="3"/>
  <c r="H58" i="3" s="1"/>
  <c r="F57" i="3"/>
  <c r="H57" i="3" s="1"/>
  <c r="F56" i="3"/>
  <c r="H56" i="3" s="1"/>
  <c r="F55" i="3"/>
  <c r="H55" i="3" s="1"/>
  <c r="F54" i="3"/>
  <c r="H54" i="3" s="1"/>
  <c r="F53" i="3"/>
  <c r="H53" i="3" s="1"/>
  <c r="F52" i="3"/>
  <c r="H52" i="3" s="1"/>
  <c r="F51" i="3"/>
  <c r="H51" i="3" s="1"/>
  <c r="F50" i="3"/>
  <c r="H50" i="3" s="1"/>
  <c r="F49" i="3"/>
  <c r="H49" i="3" s="1"/>
  <c r="F48" i="3"/>
  <c r="H48" i="3" s="1"/>
  <c r="F47" i="3"/>
  <c r="H47" i="3" s="1"/>
  <c r="F46" i="3"/>
  <c r="H46" i="3" s="1"/>
  <c r="F45" i="3"/>
  <c r="H45" i="3" s="1"/>
  <c r="F44" i="3"/>
  <c r="H44" i="3" s="1"/>
  <c r="F43" i="3"/>
  <c r="H43" i="3" s="1"/>
  <c r="F42" i="3"/>
  <c r="H42" i="3" s="1"/>
  <c r="F41" i="3"/>
  <c r="H41" i="3" s="1"/>
  <c r="F40" i="3"/>
  <c r="H40" i="3" s="1"/>
  <c r="F39" i="3"/>
  <c r="H39" i="3" s="1"/>
  <c r="F38" i="3"/>
  <c r="H38" i="3" s="1"/>
  <c r="F37" i="3"/>
  <c r="H37" i="3" s="1"/>
  <c r="F36" i="3"/>
  <c r="H36" i="3" s="1"/>
  <c r="F35" i="3"/>
  <c r="H35" i="3" s="1"/>
  <c r="F34" i="3"/>
  <c r="H34" i="3" s="1"/>
  <c r="F33" i="3"/>
  <c r="H33" i="3" s="1"/>
  <c r="H59" i="3" s="1"/>
  <c r="F59" i="3" l="1"/>
  <c r="F24" i="3" l="1"/>
  <c r="H24" i="3" s="1"/>
  <c r="F25" i="3"/>
  <c r="H25" i="3" s="1"/>
  <c r="F23" i="3"/>
  <c r="H23" i="3" s="1"/>
  <c r="F22" i="3"/>
  <c r="H22" i="3" s="1"/>
  <c r="F21" i="3"/>
  <c r="H21" i="3" s="1"/>
  <c r="F20" i="3"/>
  <c r="H20" i="3" s="1"/>
  <c r="F19" i="3"/>
  <c r="H19" i="3" s="1"/>
  <c r="F18" i="3"/>
  <c r="H18" i="3" s="1"/>
  <c r="F17" i="3"/>
  <c r="H17" i="3" s="1"/>
  <c r="F16" i="3"/>
  <c r="H16" i="3" s="1"/>
  <c r="F15" i="3"/>
  <c r="H15" i="3" s="1"/>
  <c r="F14" i="3"/>
  <c r="H14" i="3" s="1"/>
  <c r="F13" i="3"/>
  <c r="H13" i="3" s="1"/>
  <c r="F12" i="3"/>
  <c r="H12" i="3" s="1"/>
  <c r="F11" i="3"/>
  <c r="H11" i="3" s="1"/>
  <c r="F10" i="3"/>
  <c r="H10" i="3" s="1"/>
  <c r="F9" i="3"/>
  <c r="F8" i="3"/>
  <c r="H8" i="3" s="1"/>
  <c r="H9" i="3" l="1"/>
  <c r="H26" i="3" s="1"/>
  <c r="F26" i="3"/>
</calcChain>
</file>

<file path=xl/sharedStrings.xml><?xml version="1.0" encoding="utf-8"?>
<sst xmlns="http://schemas.openxmlformats.org/spreadsheetml/2006/main" count="112" uniqueCount="44">
  <si>
    <t>Lp.</t>
  </si>
  <si>
    <t>Nazwa produktu</t>
  </si>
  <si>
    <t>j.m.</t>
  </si>
  <si>
    <t xml:space="preserve">ilość </t>
  </si>
  <si>
    <t>Cena netto</t>
  </si>
  <si>
    <t>Wartośc netto (kol.5 x 6)</t>
  </si>
  <si>
    <t>VAT %</t>
  </si>
  <si>
    <t>kg</t>
  </si>
  <si>
    <t>OWOCE</t>
  </si>
  <si>
    <t>Arbuz</t>
  </si>
  <si>
    <t>Aronia</t>
  </si>
  <si>
    <t>Banany</t>
  </si>
  <si>
    <t>Brzoskwinie</t>
  </si>
  <si>
    <t>Cytryny</t>
  </si>
  <si>
    <t>Czereśnie</t>
  </si>
  <si>
    <t>Gruszki</t>
  </si>
  <si>
    <t>Grapefruit</t>
  </si>
  <si>
    <t>Jabłka</t>
  </si>
  <si>
    <t>Kiwi</t>
  </si>
  <si>
    <t>Mandarynki</t>
  </si>
  <si>
    <t>Morele</t>
  </si>
  <si>
    <t>Nektarynki</t>
  </si>
  <si>
    <t>Pomarańcze</t>
  </si>
  <si>
    <t>Porzeczka czerwona</t>
  </si>
  <si>
    <t>Porzeczka czarna</t>
  </si>
  <si>
    <t>Śliwki</t>
  </si>
  <si>
    <t>Truskawki</t>
  </si>
  <si>
    <t>Winogrona</t>
  </si>
  <si>
    <t>Wiśnie</t>
  </si>
  <si>
    <t>Borówki amerykańskie</t>
  </si>
  <si>
    <t>Maliny</t>
  </si>
  <si>
    <t>Granat</t>
  </si>
  <si>
    <t>szt</t>
  </si>
  <si>
    <r>
      <t>ceny produktów zamawianych w okresie</t>
    </r>
    <r>
      <rPr>
        <b/>
        <sz val="10"/>
        <color rgb="FF000000"/>
        <rFont val="Arial CE"/>
        <charset val="238"/>
      </rPr>
      <t xml:space="preserve"> od 1 pażdziernika do 30 kwietnia</t>
    </r>
  </si>
  <si>
    <r>
      <t xml:space="preserve">ceny produktów zamawianych w okresie </t>
    </r>
    <r>
      <rPr>
        <b/>
        <sz val="10"/>
        <color rgb="FF000000"/>
        <rFont val="Arial CE"/>
        <charset val="238"/>
      </rPr>
      <t>od 1 maja do 30 września</t>
    </r>
  </si>
  <si>
    <t>Melon</t>
  </si>
  <si>
    <t>pomelo</t>
  </si>
  <si>
    <t>mango</t>
  </si>
  <si>
    <t>Wartość brutto (kol.7 + 8 )</t>
  </si>
  <si>
    <t>Wartość brutto (kol.7 + 8)</t>
  </si>
  <si>
    <t>Tabela 1</t>
  </si>
  <si>
    <t>Tabela 2</t>
  </si>
  <si>
    <t>Należy wypełnić dwie tabele, które stanowią całóść pakietu</t>
  </si>
  <si>
    <t>RAZEM (TABELA 1 i 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</si>
</sst>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&quot; zł&quot;;[Red]\-#,##0.00&quot; zł&quot;"/>
    <numFmt numFmtId="166" formatCode="#,##0.00_ ;[Red]\-#,##0.00\ "/>
  </numFmts>
  <fonts count="15">
    <font>
      <sz val="11"/>
      <color rgb="FF000000"/>
      <name val="Calibri"/>
      <family val="2"/>
      <charset val="238"/>
    </font>
    <font>
      <sz val="11"/>
      <name val="Calibri"/>
      <family val="2"/>
      <charset val="238"/>
    </font>
    <font>
      <sz val="10"/>
      <color rgb="FF000000"/>
      <name val="Arial CE"/>
      <charset val="1"/>
    </font>
    <font>
      <sz val="10"/>
      <name val="Arial CE"/>
      <charset val="1"/>
    </font>
    <font>
      <sz val="10"/>
      <color rgb="FF008000"/>
      <name val="Arial CE"/>
      <charset val="1"/>
    </font>
    <font>
      <b/>
      <sz val="10"/>
      <name val="Arial CE"/>
      <charset val="1"/>
    </font>
    <font>
      <b/>
      <sz val="10"/>
      <color rgb="FF000000"/>
      <name val="Arial CE"/>
      <charset val="1"/>
    </font>
    <font>
      <b/>
      <sz val="10"/>
      <color rgb="FFFF0000"/>
      <name val="Arial CE"/>
      <charset val="1"/>
    </font>
    <font>
      <b/>
      <sz val="10"/>
      <color rgb="FF000000"/>
      <name val="Arial CE"/>
      <charset val="238"/>
    </font>
    <font>
      <sz val="13.5"/>
      <color rgb="FF000000"/>
      <name val="Arial"/>
      <family val="2"/>
      <charset val="238"/>
    </font>
    <font>
      <sz val="10"/>
      <color rgb="FFFF0000"/>
      <name val="Arial CE"/>
      <charset val="1"/>
    </font>
    <font>
      <b/>
      <sz val="14"/>
      <color rgb="FF000000"/>
      <name val="Arial CE"/>
      <charset val="1"/>
    </font>
    <font>
      <b/>
      <sz val="14"/>
      <color rgb="FFFF0000"/>
      <name val="Arial CE"/>
      <charset val="1"/>
    </font>
    <font>
      <b/>
      <sz val="14"/>
      <name val="Arial CE"/>
      <charset val="1"/>
    </font>
    <font>
      <b/>
      <sz val="14"/>
      <color rgb="FF000000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CCCCFF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2" fontId="0" fillId="0" borderId="1" xfId="0" applyNumberFormat="1" applyBorder="1"/>
    <xf numFmtId="164" fontId="2" fillId="0" borderId="1" xfId="0" applyNumberFormat="1" applyFont="1" applyBorder="1" applyAlignment="1">
      <alignment horizontal="right" vertical="center" wrapText="1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2" fillId="2" borderId="0" xfId="0" applyNumberFormat="1" applyFont="1" applyFill="1" applyBorder="1" applyAlignment="1">
      <alignment horizontal="left" vertical="center" wrapText="1"/>
    </xf>
    <xf numFmtId="0" fontId="6" fillId="0" borderId="0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9" fontId="3" fillId="0" borderId="1" xfId="0" applyNumberFormat="1" applyFont="1" applyBorder="1" applyAlignment="1">
      <alignment horizontal="right" vertical="center" wrapText="1"/>
    </xf>
    <xf numFmtId="164" fontId="6" fillId="0" borderId="1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/>
    <xf numFmtId="0" fontId="2" fillId="0" borderId="1" xfId="0" applyFont="1" applyBorder="1" applyAlignment="1">
      <alignment horizontal="right" vertical="center" wrapText="1"/>
    </xf>
    <xf numFmtId="0" fontId="1" fillId="0" borderId="5" xfId="0" applyFont="1" applyBorder="1"/>
    <xf numFmtId="0" fontId="1" fillId="0" borderId="1" xfId="0" applyFont="1" applyBorder="1"/>
    <xf numFmtId="2" fontId="1" fillId="0" borderId="1" xfId="0" applyNumberFormat="1" applyFont="1" applyBorder="1"/>
    <xf numFmtId="0" fontId="0" fillId="2" borderId="0" xfId="0" applyFill="1"/>
    <xf numFmtId="9" fontId="10" fillId="0" borderId="1" xfId="0" applyNumberFormat="1" applyFont="1" applyBorder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9" fillId="3" borderId="3" xfId="0" applyFont="1" applyFill="1" applyBorder="1" applyAlignment="1">
      <alignment horizontal="left" vertical="center" wrapText="1"/>
    </xf>
    <xf numFmtId="0" fontId="9" fillId="3" borderId="4" xfId="0" applyFont="1" applyFill="1" applyBorder="1" applyAlignment="1">
      <alignment horizontal="left" vertical="center" wrapText="1"/>
    </xf>
    <xf numFmtId="0" fontId="9" fillId="3" borderId="0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 wrapText="1"/>
    </xf>
    <xf numFmtId="164" fontId="2" fillId="0" borderId="0" xfId="0" applyNumberFormat="1" applyFont="1" applyBorder="1" applyAlignment="1">
      <alignment horizontal="right" vertical="center" wrapText="1"/>
    </xf>
    <xf numFmtId="164" fontId="6" fillId="0" borderId="0" xfId="0" applyNumberFormat="1" applyFont="1" applyBorder="1" applyAlignment="1">
      <alignment horizontal="right" vertical="center" wrapText="1"/>
    </xf>
    <xf numFmtId="0" fontId="14" fillId="0" borderId="1" xfId="0" applyFont="1" applyBorder="1" applyAlignment="1">
      <alignment horizontal="center"/>
    </xf>
    <xf numFmtId="166" fontId="13" fillId="0" borderId="1" xfId="0" applyNumberFormat="1" applyFont="1" applyBorder="1" applyAlignment="1">
      <alignment horizontal="right" vertical="center" wrapText="1"/>
    </xf>
    <xf numFmtId="166" fontId="11" fillId="0" borderId="1" xfId="0" applyNumberFormat="1" applyFont="1" applyBorder="1" applyAlignment="1">
      <alignment horizontal="right" vertical="center" wrapText="1"/>
    </xf>
    <xf numFmtId="0" fontId="12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2"/>
  <sheetViews>
    <sheetView tabSelected="1" topLeftCell="A38" zoomScaleNormal="100" workbookViewId="0">
      <selection activeCell="D64" sqref="D64"/>
    </sheetView>
  </sheetViews>
  <sheetFormatPr defaultColWidth="8.7109375" defaultRowHeight="15"/>
  <cols>
    <col min="3" max="3" width="21.140625" customWidth="1"/>
    <col min="4" max="4" width="13.42578125" bestFit="1" customWidth="1"/>
    <col min="5" max="5" width="11.85546875" bestFit="1" customWidth="1"/>
    <col min="6" max="6" width="12" customWidth="1"/>
    <col min="7" max="7" width="16.140625" customWidth="1"/>
    <col min="8" max="8" width="14.5703125" customWidth="1"/>
    <col min="9" max="9" width="2.5703125" customWidth="1"/>
    <col min="10" max="10" width="4.85546875" customWidth="1"/>
    <col min="11" max="11" width="10.85546875" bestFit="1" customWidth="1"/>
  </cols>
  <sheetData>
    <row r="1" spans="1:8" hidden="1"/>
    <row r="2" spans="1:8" ht="42" customHeight="1">
      <c r="A2" s="38" t="s">
        <v>42</v>
      </c>
      <c r="B2" s="38"/>
      <c r="C2" s="38"/>
      <c r="D2" s="38"/>
      <c r="E2" s="38"/>
      <c r="F2" s="38"/>
      <c r="G2" s="38"/>
      <c r="H2" s="38"/>
    </row>
    <row r="3" spans="1:8" ht="27.75" customHeight="1">
      <c r="A3" s="38" t="s">
        <v>40</v>
      </c>
      <c r="B3" s="38"/>
      <c r="C3" s="38"/>
      <c r="D3" s="38"/>
      <c r="E3" s="38"/>
      <c r="F3" s="38"/>
      <c r="G3" s="38"/>
      <c r="H3" s="38"/>
    </row>
    <row r="4" spans="1:8" ht="41.25" customHeight="1">
      <c r="A4" s="39" t="s">
        <v>33</v>
      </c>
      <c r="B4" s="39"/>
      <c r="C4" s="39"/>
      <c r="D4" s="39"/>
      <c r="E4" s="39"/>
      <c r="F4" s="39"/>
      <c r="G4" s="39"/>
      <c r="H4" s="39"/>
    </row>
    <row r="5" spans="1:8" ht="17.25">
      <c r="A5" s="28" t="s">
        <v>8</v>
      </c>
      <c r="B5" s="28"/>
      <c r="C5" s="28"/>
      <c r="D5" s="28"/>
      <c r="E5" s="29"/>
      <c r="F5" s="11"/>
      <c r="G5" s="30"/>
      <c r="H5" s="30"/>
    </row>
    <row r="6" spans="1:8" ht="38.25">
      <c r="A6" s="15" t="s">
        <v>0</v>
      </c>
      <c r="B6" s="15" t="s">
        <v>1</v>
      </c>
      <c r="C6" s="15" t="s">
        <v>2</v>
      </c>
      <c r="D6" s="19" t="s">
        <v>3</v>
      </c>
      <c r="E6" s="9" t="s">
        <v>4</v>
      </c>
      <c r="F6" s="15" t="s">
        <v>5</v>
      </c>
      <c r="G6" s="9" t="s">
        <v>6</v>
      </c>
      <c r="H6" s="15" t="s">
        <v>38</v>
      </c>
    </row>
    <row r="7" spans="1:8">
      <c r="A7" s="15">
        <v>1</v>
      </c>
      <c r="B7" s="15">
        <v>2</v>
      </c>
      <c r="C7" s="15">
        <v>4</v>
      </c>
      <c r="D7" s="9">
        <v>5</v>
      </c>
      <c r="E7" s="9">
        <v>6</v>
      </c>
      <c r="F7" s="15">
        <v>7</v>
      </c>
      <c r="G7" s="9">
        <v>8</v>
      </c>
      <c r="H7" s="15">
        <v>9</v>
      </c>
    </row>
    <row r="8" spans="1:8">
      <c r="A8" s="15">
        <v>1</v>
      </c>
      <c r="B8" s="16" t="s">
        <v>9</v>
      </c>
      <c r="C8" s="15" t="s">
        <v>7</v>
      </c>
      <c r="D8" s="23">
        <v>5</v>
      </c>
      <c r="E8" s="24">
        <v>0</v>
      </c>
      <c r="F8" s="6">
        <f t="shared" ref="F8:F25" si="0">D8*E8</f>
        <v>0</v>
      </c>
      <c r="G8" s="17">
        <v>0.05</v>
      </c>
      <c r="H8" s="6">
        <f t="shared" ref="H8:H25" si="1">F8+(F8*G8)</f>
        <v>0</v>
      </c>
    </row>
    <row r="9" spans="1:8">
      <c r="A9" s="15">
        <v>2</v>
      </c>
      <c r="B9" s="16" t="s">
        <v>11</v>
      </c>
      <c r="C9" s="15" t="s">
        <v>7</v>
      </c>
      <c r="D9" s="23">
        <v>1300</v>
      </c>
      <c r="E9" s="24">
        <v>0</v>
      </c>
      <c r="F9" s="6">
        <f t="shared" si="0"/>
        <v>0</v>
      </c>
      <c r="G9" s="17"/>
      <c r="H9" s="6">
        <f t="shared" si="1"/>
        <v>0</v>
      </c>
    </row>
    <row r="10" spans="1:8">
      <c r="A10" s="15">
        <v>3</v>
      </c>
      <c r="B10" s="16" t="s">
        <v>13</v>
      </c>
      <c r="C10" s="15" t="s">
        <v>7</v>
      </c>
      <c r="D10" s="23">
        <v>10</v>
      </c>
      <c r="E10" s="24">
        <v>0</v>
      </c>
      <c r="F10" s="6">
        <f t="shared" si="0"/>
        <v>0</v>
      </c>
      <c r="G10" s="17"/>
      <c r="H10" s="6">
        <f t="shared" si="1"/>
        <v>0</v>
      </c>
    </row>
    <row r="11" spans="1:8">
      <c r="A11" s="15">
        <v>4</v>
      </c>
      <c r="B11" s="16" t="s">
        <v>15</v>
      </c>
      <c r="C11" s="15" t="s">
        <v>7</v>
      </c>
      <c r="D11" s="23">
        <v>800</v>
      </c>
      <c r="E11" s="24">
        <v>0</v>
      </c>
      <c r="F11" s="6">
        <f t="shared" si="0"/>
        <v>0</v>
      </c>
      <c r="G11" s="17"/>
      <c r="H11" s="6">
        <f t="shared" si="1"/>
        <v>0</v>
      </c>
    </row>
    <row r="12" spans="1:8" ht="25.5">
      <c r="A12" s="15">
        <v>5</v>
      </c>
      <c r="B12" s="16" t="s">
        <v>16</v>
      </c>
      <c r="C12" s="15" t="s">
        <v>7</v>
      </c>
      <c r="D12" s="23">
        <v>600</v>
      </c>
      <c r="E12" s="24">
        <v>0</v>
      </c>
      <c r="F12" s="6">
        <f t="shared" si="0"/>
        <v>0</v>
      </c>
      <c r="G12" s="17"/>
      <c r="H12" s="6">
        <f t="shared" si="1"/>
        <v>0</v>
      </c>
    </row>
    <row r="13" spans="1:8">
      <c r="A13" s="15">
        <v>6</v>
      </c>
      <c r="B13" s="16" t="s">
        <v>17</v>
      </c>
      <c r="C13" s="15" t="s">
        <v>7</v>
      </c>
      <c r="D13" s="20">
        <v>5000</v>
      </c>
      <c r="E13" s="24">
        <v>0</v>
      </c>
      <c r="F13" s="6">
        <f t="shared" si="0"/>
        <v>0</v>
      </c>
      <c r="G13" s="17"/>
      <c r="H13" s="6">
        <f t="shared" si="1"/>
        <v>0</v>
      </c>
    </row>
    <row r="14" spans="1:8">
      <c r="A14" s="15">
        <v>7</v>
      </c>
      <c r="B14" s="16" t="s">
        <v>18</v>
      </c>
      <c r="C14" s="15" t="s">
        <v>7</v>
      </c>
      <c r="D14" s="20">
        <v>150</v>
      </c>
      <c r="E14" s="24">
        <v>0</v>
      </c>
      <c r="F14" s="6">
        <f t="shared" si="0"/>
        <v>0</v>
      </c>
      <c r="G14" s="17"/>
      <c r="H14" s="6">
        <f t="shared" si="1"/>
        <v>0</v>
      </c>
    </row>
    <row r="15" spans="1:8" ht="25.5">
      <c r="A15" s="15">
        <v>8</v>
      </c>
      <c r="B15" s="16" t="s">
        <v>19</v>
      </c>
      <c r="C15" s="15" t="s">
        <v>7</v>
      </c>
      <c r="D15" s="20">
        <v>1000</v>
      </c>
      <c r="E15" s="24">
        <v>0</v>
      </c>
      <c r="F15" s="6">
        <f t="shared" si="0"/>
        <v>0</v>
      </c>
      <c r="G15" s="17"/>
      <c r="H15" s="6">
        <f t="shared" si="1"/>
        <v>0</v>
      </c>
    </row>
    <row r="16" spans="1:8" ht="25.5">
      <c r="A16" s="15">
        <v>9</v>
      </c>
      <c r="B16" s="16" t="s">
        <v>22</v>
      </c>
      <c r="C16" s="15" t="s">
        <v>7</v>
      </c>
      <c r="D16" s="20">
        <v>1500</v>
      </c>
      <c r="E16" s="24">
        <v>0</v>
      </c>
      <c r="F16" s="6">
        <f t="shared" si="0"/>
        <v>0</v>
      </c>
      <c r="G16" s="17"/>
      <c r="H16" s="6">
        <f t="shared" si="1"/>
        <v>0</v>
      </c>
    </row>
    <row r="17" spans="1:13">
      <c r="A17" s="15">
        <v>10</v>
      </c>
      <c r="B17" s="16" t="s">
        <v>25</v>
      </c>
      <c r="C17" s="15" t="s">
        <v>7</v>
      </c>
      <c r="D17" s="20">
        <v>10</v>
      </c>
      <c r="E17" s="24">
        <v>0</v>
      </c>
      <c r="F17" s="6">
        <f t="shared" si="0"/>
        <v>0</v>
      </c>
      <c r="G17" s="17"/>
      <c r="H17" s="6">
        <f t="shared" si="1"/>
        <v>0</v>
      </c>
    </row>
    <row r="18" spans="1:13" ht="25.5">
      <c r="A18" s="15">
        <v>11</v>
      </c>
      <c r="B18" s="16" t="s">
        <v>26</v>
      </c>
      <c r="C18" s="15" t="s">
        <v>7</v>
      </c>
      <c r="D18" s="20">
        <v>5</v>
      </c>
      <c r="E18" s="24">
        <v>0</v>
      </c>
      <c r="F18" s="6">
        <f t="shared" si="0"/>
        <v>0</v>
      </c>
      <c r="G18" s="17"/>
      <c r="H18" s="6">
        <f t="shared" si="1"/>
        <v>0</v>
      </c>
    </row>
    <row r="19" spans="1:13" ht="25.5">
      <c r="A19" s="15">
        <v>12</v>
      </c>
      <c r="B19" s="16" t="s">
        <v>27</v>
      </c>
      <c r="C19" s="15" t="s">
        <v>7</v>
      </c>
      <c r="D19" s="20">
        <v>120</v>
      </c>
      <c r="E19" s="24">
        <v>0</v>
      </c>
      <c r="F19" s="6">
        <f t="shared" si="0"/>
        <v>0</v>
      </c>
      <c r="G19" s="17"/>
      <c r="H19" s="6">
        <f t="shared" si="1"/>
        <v>0</v>
      </c>
    </row>
    <row r="20" spans="1:13" ht="38.25">
      <c r="A20" s="15">
        <v>13</v>
      </c>
      <c r="B20" s="16" t="s">
        <v>29</v>
      </c>
      <c r="C20" s="15" t="s">
        <v>7</v>
      </c>
      <c r="D20" s="20">
        <v>10</v>
      </c>
      <c r="E20" s="24">
        <v>0</v>
      </c>
      <c r="F20" s="6">
        <f t="shared" si="0"/>
        <v>0</v>
      </c>
      <c r="G20" s="17"/>
      <c r="H20" s="6">
        <f t="shared" si="1"/>
        <v>0</v>
      </c>
    </row>
    <row r="21" spans="1:13">
      <c r="A21" s="15">
        <v>14</v>
      </c>
      <c r="B21" s="13" t="s">
        <v>30</v>
      </c>
      <c r="C21" s="9" t="s">
        <v>7</v>
      </c>
      <c r="D21" s="21">
        <v>1</v>
      </c>
      <c r="E21" s="24">
        <v>0</v>
      </c>
      <c r="F21" s="14">
        <f t="shared" si="0"/>
        <v>0</v>
      </c>
      <c r="G21" s="17"/>
      <c r="H21" s="6">
        <f t="shared" si="1"/>
        <v>0</v>
      </c>
    </row>
    <row r="22" spans="1:13">
      <c r="A22" s="15">
        <v>15</v>
      </c>
      <c r="B22" s="13" t="s">
        <v>31</v>
      </c>
      <c r="C22" s="9" t="s">
        <v>32</v>
      </c>
      <c r="D22" s="21">
        <v>5</v>
      </c>
      <c r="E22" s="24">
        <v>0</v>
      </c>
      <c r="F22" s="14">
        <f t="shared" si="0"/>
        <v>0</v>
      </c>
      <c r="G22" s="17"/>
      <c r="H22" s="6">
        <f t="shared" si="1"/>
        <v>0</v>
      </c>
    </row>
    <row r="23" spans="1:13">
      <c r="A23" s="15">
        <v>16</v>
      </c>
      <c r="B23" s="13" t="s">
        <v>35</v>
      </c>
      <c r="C23" s="9" t="s">
        <v>7</v>
      </c>
      <c r="D23" s="21">
        <v>400</v>
      </c>
      <c r="E23" s="24">
        <v>0</v>
      </c>
      <c r="F23" s="14">
        <f t="shared" si="0"/>
        <v>0</v>
      </c>
      <c r="G23" s="17"/>
      <c r="H23" s="6">
        <f t="shared" si="1"/>
        <v>0</v>
      </c>
    </row>
    <row r="24" spans="1:13">
      <c r="A24" s="15">
        <v>17</v>
      </c>
      <c r="B24" s="13" t="s">
        <v>36</v>
      </c>
      <c r="C24" s="9" t="s">
        <v>7</v>
      </c>
      <c r="D24" s="21">
        <v>2</v>
      </c>
      <c r="E24" s="24">
        <v>0</v>
      </c>
      <c r="F24" s="14">
        <f t="shared" si="0"/>
        <v>0</v>
      </c>
      <c r="G24" s="17"/>
      <c r="H24" s="6">
        <f t="shared" si="1"/>
        <v>0</v>
      </c>
    </row>
    <row r="25" spans="1:13">
      <c r="A25" s="15">
        <v>18</v>
      </c>
      <c r="B25" s="13" t="s">
        <v>37</v>
      </c>
      <c r="C25" s="9" t="s">
        <v>7</v>
      </c>
      <c r="D25" s="21">
        <v>5</v>
      </c>
      <c r="E25" s="24">
        <v>0</v>
      </c>
      <c r="F25" s="14">
        <f t="shared" si="0"/>
        <v>0</v>
      </c>
      <c r="G25" s="17"/>
      <c r="H25" s="6">
        <f t="shared" si="1"/>
        <v>0</v>
      </c>
    </row>
    <row r="26" spans="1:13">
      <c r="A26" s="1"/>
      <c r="B26" s="1"/>
      <c r="C26" s="4"/>
      <c r="D26" s="2"/>
      <c r="E26" s="12"/>
      <c r="F26" s="6">
        <f>SUM(F8:F25)</f>
        <v>0</v>
      </c>
      <c r="G26" s="8"/>
      <c r="H26" s="18">
        <f>SUM(H8:H25)</f>
        <v>0</v>
      </c>
    </row>
    <row r="27" spans="1:13">
      <c r="A27" s="1"/>
      <c r="B27" s="1"/>
      <c r="C27" s="27"/>
      <c r="D27" s="2"/>
      <c r="E27" s="12"/>
      <c r="F27" s="32"/>
      <c r="G27" s="8"/>
      <c r="H27" s="33"/>
    </row>
    <row r="28" spans="1:13" ht="27" customHeight="1">
      <c r="A28" s="38" t="s">
        <v>41</v>
      </c>
      <c r="B28" s="38"/>
      <c r="C28" s="38"/>
      <c r="D28" s="38"/>
      <c r="E28" s="38"/>
      <c r="F28" s="38"/>
      <c r="G28" s="38"/>
      <c r="H28" s="38"/>
    </row>
    <row r="29" spans="1:13" ht="31.5" customHeight="1">
      <c r="A29" s="39" t="s">
        <v>34</v>
      </c>
      <c r="B29" s="39"/>
      <c r="C29" s="39"/>
      <c r="D29" s="39"/>
      <c r="E29" s="39"/>
      <c r="F29" s="39"/>
      <c r="G29" s="39"/>
      <c r="H29" s="39"/>
    </row>
    <row r="30" spans="1:13" ht="17.25">
      <c r="A30" s="31" t="s">
        <v>8</v>
      </c>
      <c r="B30" s="28"/>
      <c r="C30" s="28"/>
      <c r="D30" s="28"/>
      <c r="E30" s="28"/>
      <c r="I30" s="25"/>
      <c r="J30" s="25"/>
      <c r="K30" s="25"/>
      <c r="L30" s="25"/>
      <c r="M30" s="25"/>
    </row>
    <row r="31" spans="1:13" ht="38.25">
      <c r="A31" s="15" t="s">
        <v>0</v>
      </c>
      <c r="B31" s="15" t="s">
        <v>1</v>
      </c>
      <c r="C31" s="15" t="s">
        <v>2</v>
      </c>
      <c r="D31" s="19" t="s">
        <v>3</v>
      </c>
      <c r="E31" s="15" t="s">
        <v>4</v>
      </c>
      <c r="F31" s="15" t="s">
        <v>5</v>
      </c>
      <c r="G31" s="9" t="s">
        <v>6</v>
      </c>
      <c r="H31" s="15" t="s">
        <v>39</v>
      </c>
      <c r="I31" s="25"/>
      <c r="J31" s="25"/>
      <c r="K31" s="25"/>
      <c r="L31" s="25"/>
      <c r="M31" s="25"/>
    </row>
    <row r="32" spans="1:13" ht="15.75" thickBot="1">
      <c r="A32" s="15">
        <v>1</v>
      </c>
      <c r="B32" s="15">
        <v>2</v>
      </c>
      <c r="C32" s="15">
        <v>4</v>
      </c>
      <c r="D32" s="9">
        <v>5</v>
      </c>
      <c r="E32" s="15">
        <v>6</v>
      </c>
      <c r="F32" s="15">
        <v>7</v>
      </c>
      <c r="G32" s="9">
        <v>8</v>
      </c>
      <c r="H32" s="15">
        <v>9</v>
      </c>
      <c r="I32" s="25"/>
      <c r="J32" s="25"/>
      <c r="K32" s="25"/>
      <c r="L32" s="25"/>
      <c r="M32" s="25"/>
    </row>
    <row r="33" spans="1:13">
      <c r="A33" s="15">
        <v>1</v>
      </c>
      <c r="B33" s="16" t="s">
        <v>9</v>
      </c>
      <c r="C33" s="15" t="s">
        <v>7</v>
      </c>
      <c r="D33" s="22">
        <v>1200</v>
      </c>
      <c r="E33" s="5">
        <v>0</v>
      </c>
      <c r="F33" s="6">
        <f>E33*D33</f>
        <v>0</v>
      </c>
      <c r="G33" s="26"/>
      <c r="H33" s="6">
        <f>F33+(F33*G33)</f>
        <v>0</v>
      </c>
      <c r="I33" s="25"/>
      <c r="J33" s="25"/>
      <c r="K33" s="25"/>
      <c r="L33" s="25"/>
      <c r="M33" s="25"/>
    </row>
    <row r="34" spans="1:13">
      <c r="A34" s="15">
        <v>2</v>
      </c>
      <c r="B34" s="16" t="s">
        <v>10</v>
      </c>
      <c r="C34" s="15" t="s">
        <v>7</v>
      </c>
      <c r="D34" s="23">
        <v>30</v>
      </c>
      <c r="E34" s="5">
        <v>0</v>
      </c>
      <c r="F34" s="6">
        <f t="shared" ref="F34:F58" si="2">D34*E34</f>
        <v>0</v>
      </c>
      <c r="G34" s="26"/>
      <c r="H34" s="6">
        <f t="shared" ref="H34:H58" si="3">F34+(F34*G34)</f>
        <v>0</v>
      </c>
      <c r="I34" s="25"/>
      <c r="J34" s="25"/>
      <c r="K34" s="25"/>
      <c r="L34" s="25"/>
      <c r="M34" s="25"/>
    </row>
    <row r="35" spans="1:13">
      <c r="A35" s="15">
        <v>3</v>
      </c>
      <c r="B35" s="16" t="s">
        <v>11</v>
      </c>
      <c r="C35" s="15" t="s">
        <v>7</v>
      </c>
      <c r="D35" s="23">
        <v>700</v>
      </c>
      <c r="E35" s="5">
        <v>0</v>
      </c>
      <c r="F35" s="6">
        <f t="shared" si="2"/>
        <v>0</v>
      </c>
      <c r="G35" s="26"/>
      <c r="H35" s="6">
        <f t="shared" si="3"/>
        <v>0</v>
      </c>
      <c r="I35" s="25"/>
      <c r="J35" s="25"/>
      <c r="K35" s="25"/>
      <c r="L35" s="25"/>
      <c r="M35" s="25"/>
    </row>
    <row r="36" spans="1:13" ht="25.5">
      <c r="A36" s="15">
        <v>4</v>
      </c>
      <c r="B36" s="16" t="s">
        <v>12</v>
      </c>
      <c r="C36" s="15" t="s">
        <v>7</v>
      </c>
      <c r="D36" s="23">
        <v>300</v>
      </c>
      <c r="E36" s="5">
        <v>0</v>
      </c>
      <c r="F36" s="6">
        <f t="shared" si="2"/>
        <v>0</v>
      </c>
      <c r="G36" s="26"/>
      <c r="H36" s="6">
        <f t="shared" si="3"/>
        <v>0</v>
      </c>
      <c r="I36" s="25"/>
      <c r="J36" s="25"/>
      <c r="K36" s="25"/>
      <c r="L36" s="25"/>
      <c r="M36" s="25"/>
    </row>
    <row r="37" spans="1:13">
      <c r="A37" s="15">
        <v>5</v>
      </c>
      <c r="B37" s="16" t="s">
        <v>13</v>
      </c>
      <c r="C37" s="15" t="s">
        <v>7</v>
      </c>
      <c r="D37" s="23">
        <v>10</v>
      </c>
      <c r="E37" s="5">
        <v>0</v>
      </c>
      <c r="F37" s="6">
        <f t="shared" si="2"/>
        <v>0</v>
      </c>
      <c r="G37" s="26"/>
      <c r="H37" s="6">
        <f t="shared" si="3"/>
        <v>0</v>
      </c>
      <c r="I37" s="25"/>
      <c r="J37" s="25"/>
      <c r="K37" s="25"/>
      <c r="L37" s="25"/>
      <c r="M37" s="25"/>
    </row>
    <row r="38" spans="1:13" ht="25.5">
      <c r="A38" s="15">
        <v>6</v>
      </c>
      <c r="B38" s="16" t="s">
        <v>14</v>
      </c>
      <c r="C38" s="15" t="s">
        <v>7</v>
      </c>
      <c r="D38" s="23">
        <v>30</v>
      </c>
      <c r="E38" s="5">
        <v>0</v>
      </c>
      <c r="F38" s="6">
        <f t="shared" si="2"/>
        <v>0</v>
      </c>
      <c r="G38" s="26"/>
      <c r="H38" s="6">
        <f t="shared" si="3"/>
        <v>0</v>
      </c>
      <c r="I38" s="25"/>
      <c r="J38" s="25"/>
      <c r="K38" s="25"/>
      <c r="L38" s="25"/>
      <c r="M38" s="25"/>
    </row>
    <row r="39" spans="1:13">
      <c r="A39" s="15">
        <v>7</v>
      </c>
      <c r="B39" s="16" t="s">
        <v>15</v>
      </c>
      <c r="C39" s="15" t="s">
        <v>7</v>
      </c>
      <c r="D39" s="23">
        <v>800</v>
      </c>
      <c r="E39" s="5">
        <v>0</v>
      </c>
      <c r="F39" s="6">
        <f t="shared" si="2"/>
        <v>0</v>
      </c>
      <c r="G39" s="26"/>
      <c r="H39" s="6">
        <f t="shared" si="3"/>
        <v>0</v>
      </c>
      <c r="I39" s="25"/>
      <c r="J39" s="25"/>
      <c r="K39" s="25"/>
      <c r="L39" s="25"/>
      <c r="M39" s="25"/>
    </row>
    <row r="40" spans="1:13" ht="25.5">
      <c r="A40" s="15">
        <v>8</v>
      </c>
      <c r="B40" s="16" t="s">
        <v>16</v>
      </c>
      <c r="C40" s="15" t="s">
        <v>7</v>
      </c>
      <c r="D40" s="23">
        <v>250</v>
      </c>
      <c r="E40" s="5">
        <v>0</v>
      </c>
      <c r="F40" s="6">
        <f t="shared" si="2"/>
        <v>0</v>
      </c>
      <c r="G40" s="26"/>
      <c r="H40" s="6">
        <f t="shared" si="3"/>
        <v>0</v>
      </c>
      <c r="I40" s="25"/>
      <c r="J40" s="25"/>
      <c r="K40" s="25"/>
      <c r="L40" s="25"/>
      <c r="M40" s="25"/>
    </row>
    <row r="41" spans="1:13">
      <c r="A41" s="15">
        <v>9</v>
      </c>
      <c r="B41" s="16" t="s">
        <v>17</v>
      </c>
      <c r="C41" s="15" t="s">
        <v>7</v>
      </c>
      <c r="D41" s="23">
        <v>3500</v>
      </c>
      <c r="E41" s="5">
        <v>0</v>
      </c>
      <c r="F41" s="6">
        <f t="shared" si="2"/>
        <v>0</v>
      </c>
      <c r="G41" s="26"/>
      <c r="H41" s="6">
        <f t="shared" si="3"/>
        <v>0</v>
      </c>
      <c r="I41" s="25"/>
      <c r="J41" s="25"/>
      <c r="K41" s="25"/>
      <c r="L41" s="25"/>
      <c r="M41" s="25"/>
    </row>
    <row r="42" spans="1:13">
      <c r="A42" s="15">
        <v>10</v>
      </c>
      <c r="B42" s="16" t="s">
        <v>18</v>
      </c>
      <c r="C42" s="15" t="s">
        <v>7</v>
      </c>
      <c r="D42" s="20">
        <v>5</v>
      </c>
      <c r="E42" s="5">
        <v>0</v>
      </c>
      <c r="F42" s="6">
        <f t="shared" si="2"/>
        <v>0</v>
      </c>
      <c r="G42" s="26"/>
      <c r="H42" s="6">
        <f t="shared" si="3"/>
        <v>0</v>
      </c>
      <c r="I42" s="25"/>
      <c r="J42" s="25"/>
      <c r="K42" s="25"/>
      <c r="L42" s="25"/>
      <c r="M42" s="25"/>
    </row>
    <row r="43" spans="1:13" ht="25.5">
      <c r="A43" s="15">
        <v>11</v>
      </c>
      <c r="B43" s="16" t="s">
        <v>19</v>
      </c>
      <c r="C43" s="15" t="s">
        <v>7</v>
      </c>
      <c r="D43" s="20">
        <v>120</v>
      </c>
      <c r="E43" s="5">
        <v>0</v>
      </c>
      <c r="F43" s="6">
        <f t="shared" si="2"/>
        <v>0</v>
      </c>
      <c r="G43" s="26"/>
      <c r="H43" s="6">
        <f t="shared" si="3"/>
        <v>0</v>
      </c>
      <c r="I43" s="25"/>
      <c r="J43" s="25"/>
      <c r="K43" s="25"/>
      <c r="L43" s="25"/>
      <c r="M43" s="25"/>
    </row>
    <row r="44" spans="1:13">
      <c r="A44" s="15">
        <v>12</v>
      </c>
      <c r="B44" s="16" t="s">
        <v>20</v>
      </c>
      <c r="C44" s="15" t="s">
        <v>7</v>
      </c>
      <c r="D44" s="20">
        <v>100</v>
      </c>
      <c r="E44" s="5">
        <v>0</v>
      </c>
      <c r="F44" s="6">
        <f t="shared" si="2"/>
        <v>0</v>
      </c>
      <c r="G44" s="26"/>
      <c r="H44" s="6">
        <f t="shared" si="3"/>
        <v>0</v>
      </c>
      <c r="I44" s="25"/>
      <c r="J44" s="25"/>
      <c r="K44" s="25"/>
      <c r="L44" s="25"/>
      <c r="M44" s="25"/>
    </row>
    <row r="45" spans="1:13" ht="25.5">
      <c r="A45" s="15">
        <v>13</v>
      </c>
      <c r="B45" s="16" t="s">
        <v>21</v>
      </c>
      <c r="C45" s="15" t="s">
        <v>7</v>
      </c>
      <c r="D45" s="20">
        <v>350</v>
      </c>
      <c r="E45" s="5">
        <v>0</v>
      </c>
      <c r="F45" s="6">
        <f t="shared" si="2"/>
        <v>0</v>
      </c>
      <c r="G45" s="26"/>
      <c r="H45" s="6">
        <f t="shared" si="3"/>
        <v>0</v>
      </c>
      <c r="I45" s="25"/>
      <c r="J45" s="25"/>
      <c r="K45" s="25"/>
      <c r="L45" s="25"/>
      <c r="M45" s="25"/>
    </row>
    <row r="46" spans="1:13" ht="25.5">
      <c r="A46" s="15">
        <v>14</v>
      </c>
      <c r="B46" s="16" t="s">
        <v>22</v>
      </c>
      <c r="C46" s="15" t="s">
        <v>7</v>
      </c>
      <c r="D46" s="20">
        <v>800</v>
      </c>
      <c r="E46" s="5">
        <v>0</v>
      </c>
      <c r="F46" s="6">
        <f t="shared" si="2"/>
        <v>0</v>
      </c>
      <c r="G46" s="26"/>
      <c r="H46" s="6">
        <f t="shared" si="3"/>
        <v>0</v>
      </c>
      <c r="I46" s="25"/>
      <c r="J46" s="25"/>
      <c r="K46" s="25"/>
      <c r="L46" s="25"/>
      <c r="M46" s="25"/>
    </row>
    <row r="47" spans="1:13" ht="51">
      <c r="A47" s="15">
        <v>15</v>
      </c>
      <c r="B47" s="16" t="s">
        <v>23</v>
      </c>
      <c r="C47" s="15" t="s">
        <v>7</v>
      </c>
      <c r="D47" s="20">
        <v>5</v>
      </c>
      <c r="E47" s="5">
        <v>0</v>
      </c>
      <c r="F47" s="6">
        <f t="shared" si="2"/>
        <v>0</v>
      </c>
      <c r="G47" s="26"/>
      <c r="H47" s="6">
        <f t="shared" si="3"/>
        <v>0</v>
      </c>
      <c r="I47" s="25"/>
      <c r="J47" s="25"/>
      <c r="K47" s="25"/>
      <c r="L47" s="25"/>
      <c r="M47" s="25"/>
    </row>
    <row r="48" spans="1:13" ht="38.25">
      <c r="A48" s="15">
        <v>16</v>
      </c>
      <c r="B48" s="16" t="s">
        <v>24</v>
      </c>
      <c r="C48" s="15" t="s">
        <v>7</v>
      </c>
      <c r="D48" s="20">
        <v>5</v>
      </c>
      <c r="E48" s="5">
        <v>0</v>
      </c>
      <c r="F48" s="6">
        <f t="shared" si="2"/>
        <v>0</v>
      </c>
      <c r="G48" s="26"/>
      <c r="H48" s="6">
        <f t="shared" si="3"/>
        <v>0</v>
      </c>
      <c r="I48" s="25"/>
      <c r="J48" s="25"/>
      <c r="K48" s="25"/>
      <c r="L48" s="25"/>
      <c r="M48" s="25"/>
    </row>
    <row r="49" spans="1:13">
      <c r="A49" s="15">
        <v>17</v>
      </c>
      <c r="B49" s="16" t="s">
        <v>25</v>
      </c>
      <c r="C49" s="15" t="s">
        <v>7</v>
      </c>
      <c r="D49" s="20">
        <v>160</v>
      </c>
      <c r="E49" s="5">
        <v>0</v>
      </c>
      <c r="F49" s="6">
        <f t="shared" si="2"/>
        <v>0</v>
      </c>
      <c r="G49" s="26"/>
      <c r="H49" s="6">
        <f t="shared" si="3"/>
        <v>0</v>
      </c>
      <c r="I49" s="25"/>
      <c r="J49" s="25"/>
      <c r="K49" s="25"/>
      <c r="L49" s="25"/>
      <c r="M49" s="25"/>
    </row>
    <row r="50" spans="1:13" ht="25.5">
      <c r="A50" s="15">
        <v>18</v>
      </c>
      <c r="B50" s="16" t="s">
        <v>26</v>
      </c>
      <c r="C50" s="15" t="s">
        <v>7</v>
      </c>
      <c r="D50" s="20">
        <v>300</v>
      </c>
      <c r="E50" s="5">
        <v>0</v>
      </c>
      <c r="F50" s="6">
        <f t="shared" si="2"/>
        <v>0</v>
      </c>
      <c r="G50" s="26"/>
      <c r="H50" s="6">
        <f t="shared" si="3"/>
        <v>0</v>
      </c>
      <c r="I50" s="25"/>
      <c r="J50" s="25"/>
      <c r="K50" s="25"/>
      <c r="L50" s="25"/>
      <c r="M50" s="25"/>
    </row>
    <row r="51" spans="1:13" ht="25.5">
      <c r="A51" s="15">
        <v>19</v>
      </c>
      <c r="B51" s="16" t="s">
        <v>27</v>
      </c>
      <c r="C51" s="15" t="s">
        <v>7</v>
      </c>
      <c r="D51" s="20">
        <v>100</v>
      </c>
      <c r="E51" s="5">
        <v>0</v>
      </c>
      <c r="F51" s="6">
        <f t="shared" si="2"/>
        <v>0</v>
      </c>
      <c r="G51" s="26"/>
      <c r="H51" s="6">
        <f t="shared" si="3"/>
        <v>0</v>
      </c>
      <c r="I51" s="25"/>
      <c r="J51" s="25"/>
      <c r="K51" s="25"/>
      <c r="L51" s="25"/>
      <c r="M51" s="25"/>
    </row>
    <row r="52" spans="1:13">
      <c r="A52" s="15">
        <v>20</v>
      </c>
      <c r="B52" s="16" t="s">
        <v>28</v>
      </c>
      <c r="C52" s="15" t="s">
        <v>7</v>
      </c>
      <c r="D52" s="20">
        <v>50</v>
      </c>
      <c r="E52" s="5">
        <v>0</v>
      </c>
      <c r="F52" s="6">
        <f t="shared" si="2"/>
        <v>0</v>
      </c>
      <c r="G52" s="26"/>
      <c r="H52" s="6">
        <f t="shared" si="3"/>
        <v>0</v>
      </c>
      <c r="I52" s="25"/>
      <c r="J52" s="25"/>
      <c r="K52" s="25"/>
      <c r="L52" s="25"/>
      <c r="M52" s="25"/>
    </row>
    <row r="53" spans="1:13" ht="38.25">
      <c r="A53" s="15">
        <v>21</v>
      </c>
      <c r="B53" s="16" t="s">
        <v>29</v>
      </c>
      <c r="C53" s="15" t="s">
        <v>7</v>
      </c>
      <c r="D53" s="20">
        <v>30</v>
      </c>
      <c r="E53" s="5">
        <v>0</v>
      </c>
      <c r="F53" s="6">
        <f t="shared" si="2"/>
        <v>0</v>
      </c>
      <c r="G53" s="26"/>
      <c r="H53" s="6">
        <f t="shared" si="3"/>
        <v>0</v>
      </c>
      <c r="I53" s="25"/>
      <c r="J53" s="25"/>
      <c r="K53" s="25"/>
      <c r="L53" s="25"/>
      <c r="M53" s="25"/>
    </row>
    <row r="54" spans="1:13">
      <c r="A54" s="15">
        <v>22</v>
      </c>
      <c r="B54" s="13" t="s">
        <v>30</v>
      </c>
      <c r="C54" s="9" t="s">
        <v>7</v>
      </c>
      <c r="D54" s="21">
        <v>80</v>
      </c>
      <c r="E54" s="5">
        <v>0</v>
      </c>
      <c r="F54" s="14">
        <f t="shared" si="2"/>
        <v>0</v>
      </c>
      <c r="G54" s="26"/>
      <c r="H54" s="6">
        <f t="shared" si="3"/>
        <v>0</v>
      </c>
    </row>
    <row r="55" spans="1:13">
      <c r="A55" s="15">
        <v>23</v>
      </c>
      <c r="B55" s="13" t="s">
        <v>31</v>
      </c>
      <c r="C55" s="9" t="s">
        <v>32</v>
      </c>
      <c r="D55" s="21">
        <v>2</v>
      </c>
      <c r="E55" s="5">
        <v>0</v>
      </c>
      <c r="F55" s="14">
        <f t="shared" si="2"/>
        <v>0</v>
      </c>
      <c r="G55" s="26"/>
      <c r="H55" s="6">
        <f t="shared" si="3"/>
        <v>0</v>
      </c>
    </row>
    <row r="56" spans="1:13">
      <c r="A56" s="15">
        <v>24</v>
      </c>
      <c r="B56" s="13" t="s">
        <v>35</v>
      </c>
      <c r="C56" s="9" t="s">
        <v>7</v>
      </c>
      <c r="D56" s="21">
        <v>300</v>
      </c>
      <c r="E56" s="5">
        <v>0</v>
      </c>
      <c r="F56" s="14">
        <f t="shared" si="2"/>
        <v>0</v>
      </c>
      <c r="G56" s="26"/>
      <c r="H56" s="6">
        <f t="shared" si="3"/>
        <v>0</v>
      </c>
    </row>
    <row r="57" spans="1:13">
      <c r="A57" s="15">
        <v>25</v>
      </c>
      <c r="B57" s="13" t="s">
        <v>36</v>
      </c>
      <c r="C57" s="9" t="s">
        <v>7</v>
      </c>
      <c r="D57" s="21">
        <v>5</v>
      </c>
      <c r="E57" s="5">
        <v>0</v>
      </c>
      <c r="F57" s="14">
        <f t="shared" si="2"/>
        <v>0</v>
      </c>
      <c r="G57" s="26"/>
      <c r="H57" s="6">
        <f t="shared" si="3"/>
        <v>0</v>
      </c>
    </row>
    <row r="58" spans="1:13">
      <c r="A58" s="15">
        <v>26</v>
      </c>
      <c r="B58" s="13" t="s">
        <v>37</v>
      </c>
      <c r="C58" s="9" t="s">
        <v>7</v>
      </c>
      <c r="D58" s="21">
        <v>5</v>
      </c>
      <c r="E58" s="5">
        <v>0</v>
      </c>
      <c r="F58" s="14">
        <f t="shared" si="2"/>
        <v>0</v>
      </c>
      <c r="G58" s="26"/>
      <c r="H58" s="6">
        <f t="shared" si="3"/>
        <v>0</v>
      </c>
    </row>
    <row r="59" spans="1:13">
      <c r="A59" s="10"/>
      <c r="B59" s="3"/>
      <c r="F59" s="6">
        <f>SUM(F33:F58)</f>
        <v>0</v>
      </c>
      <c r="G59" s="8"/>
      <c r="H59" s="18">
        <f>SUM(H33:H58)</f>
        <v>0</v>
      </c>
    </row>
    <row r="60" spans="1:13">
      <c r="F60" s="7"/>
      <c r="G60" s="8"/>
      <c r="H60" s="7"/>
    </row>
    <row r="61" spans="1:13" ht="18.75">
      <c r="A61" s="34" t="s">
        <v>43</v>
      </c>
      <c r="B61" s="34"/>
      <c r="C61" s="34"/>
      <c r="D61" s="34"/>
      <c r="E61" s="34"/>
      <c r="F61" s="36">
        <f>F59+F26</f>
        <v>0</v>
      </c>
      <c r="G61" s="37"/>
      <c r="H61" s="35">
        <f>H59+H26</f>
        <v>0</v>
      </c>
    </row>
    <row r="62" spans="1:13">
      <c r="F62" s="7"/>
      <c r="G62" s="8"/>
      <c r="H62" s="7"/>
    </row>
  </sheetData>
  <mergeCells count="9">
    <mergeCell ref="A61:E61"/>
    <mergeCell ref="A2:H2"/>
    <mergeCell ref="A5:E5"/>
    <mergeCell ref="G5:H5"/>
    <mergeCell ref="A4:H4"/>
    <mergeCell ref="A29:H29"/>
    <mergeCell ref="A30:E30"/>
    <mergeCell ref="A28:H28"/>
    <mergeCell ref="A3:H3"/>
  </mergeCells>
  <pageMargins left="0.7" right="0.7" top="0.75" bottom="0.75" header="0.51180555555555496" footer="0.51180555555555496"/>
  <pageSetup paperSize="9" firstPageNumber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Adrjan</dc:creator>
  <cp:lastModifiedBy>Izabela Adrjan</cp:lastModifiedBy>
  <cp:revision>5</cp:revision>
  <cp:lastPrinted>2023-12-06T12:49:14Z</cp:lastPrinted>
  <dcterms:created xsi:type="dcterms:W3CDTF">2021-06-24T09:29:10Z</dcterms:created>
  <dcterms:modified xsi:type="dcterms:W3CDTF">2026-02-04T10:27:27Z</dcterms:modified>
  <dc:language>pl-PL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