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tabRatio="863" activeTab="1"/>
  </bookViews>
  <sheets>
    <sheet name="1 ceny spozywcze 2021" sheetId="1" r:id="rId1"/>
    <sheet name="2 ceny mrożonki 2021" sheetId="2" r:id="rId2"/>
  </sheets>
  <definedNames/>
  <calcPr fullCalcOnLoad="1"/>
</workbook>
</file>

<file path=xl/sharedStrings.xml><?xml version="1.0" encoding="utf-8"?>
<sst xmlns="http://schemas.openxmlformats.org/spreadsheetml/2006/main" count="354" uniqueCount="186">
  <si>
    <t>Lp.</t>
  </si>
  <si>
    <t>Nazwa produktu</t>
  </si>
  <si>
    <t>j.m.</t>
  </si>
  <si>
    <t>Ilość szacunkowa roczna</t>
  </si>
  <si>
    <t>cena jedn.netto</t>
  </si>
  <si>
    <t>VAT</t>
  </si>
  <si>
    <t>kg</t>
  </si>
  <si>
    <t>Przyprawa do zup w płynie</t>
  </si>
  <si>
    <t>l</t>
  </si>
  <si>
    <t>Ziele angielskie</t>
  </si>
  <si>
    <t>RAZEM</t>
  </si>
  <si>
    <t>ARTYKUŁY SPOŻYWCZE</t>
  </si>
  <si>
    <t>Budyń</t>
  </si>
  <si>
    <t>Chrzan tarty 0,2kg</t>
  </si>
  <si>
    <t>Cukier puder</t>
  </si>
  <si>
    <t>Cynamon</t>
  </si>
  <si>
    <t>Czekolada 0,1kg</t>
  </si>
  <si>
    <t>szt.</t>
  </si>
  <si>
    <t>Drożdze 0,1kg</t>
  </si>
  <si>
    <t>Dżem 0,28kg</t>
  </si>
  <si>
    <t>Fasolka czerwona kons.</t>
  </si>
  <si>
    <t>Fasolka szparagowa</t>
  </si>
  <si>
    <t>Galaretka owocowa</t>
  </si>
  <si>
    <t>Groszek konserwowy</t>
  </si>
  <si>
    <t>Herbata</t>
  </si>
  <si>
    <t>Herbatniki</t>
  </si>
  <si>
    <t>Jarzynowy sos do sałatek</t>
  </si>
  <si>
    <t>Kakao</t>
  </si>
  <si>
    <t>Kawa zbożowa</t>
  </si>
  <si>
    <t>Kisiel</t>
  </si>
  <si>
    <t>L</t>
  </si>
  <si>
    <t>Konserwa rybna</t>
  </si>
  <si>
    <t>Krakersy 0,18kg</t>
  </si>
  <si>
    <t xml:space="preserve">Kukurydza konserwowa </t>
  </si>
  <si>
    <t>Kwasek cytrynowy</t>
  </si>
  <si>
    <t>Majonez</t>
  </si>
  <si>
    <t>Marmolada</t>
  </si>
  <si>
    <t xml:space="preserve">Masło roślinne </t>
  </si>
  <si>
    <t>Mąka ziemniaczana</t>
  </si>
  <si>
    <t>Mieszanka kompotowa mrożona</t>
  </si>
  <si>
    <t>Mieszanka warzywna 3 składnikowa mrożona</t>
  </si>
  <si>
    <t>Miód naturalny 0,25kg</t>
  </si>
  <si>
    <t>Miód sztuczny 0,25kg</t>
  </si>
  <si>
    <t>Musztarda 0,18kg</t>
  </si>
  <si>
    <t>Ocet</t>
  </si>
  <si>
    <t>Paluszki 0,38kg</t>
  </si>
  <si>
    <t>Papryka konserwowa</t>
  </si>
  <si>
    <t>Paszteciki drobiowe 50g konserwa</t>
  </si>
  <si>
    <t>Podgrzybek suszony</t>
  </si>
  <si>
    <t>Proszek do pieczenia 0,018kg</t>
  </si>
  <si>
    <t>Soja</t>
  </si>
  <si>
    <t>Sól jadalna</t>
  </si>
  <si>
    <t>Żelatyna</t>
  </si>
  <si>
    <t>Kasza gryczana</t>
  </si>
  <si>
    <t>Kasza jęczmienna</t>
  </si>
  <si>
    <t>Kasza manna</t>
  </si>
  <si>
    <t>Płatki jęczmienne błyskaw.</t>
  </si>
  <si>
    <t>Płatki owsiane</t>
  </si>
  <si>
    <t>Ryż</t>
  </si>
  <si>
    <t>Mak</t>
  </si>
  <si>
    <t>Margaryna do smażenia</t>
  </si>
  <si>
    <t>Margaryna do smarowania pieczywa</t>
  </si>
  <si>
    <t xml:space="preserve">Paszteciki sojowe </t>
  </si>
  <si>
    <t>Kompot owocowy</t>
  </si>
  <si>
    <t>Przyprawa do piernika</t>
  </si>
  <si>
    <t>Wartośc netto (kol.5 x 6)</t>
  </si>
  <si>
    <t>Wartość brutto (kol.7 + 8 )</t>
  </si>
  <si>
    <t>Kasza kukurydziana</t>
  </si>
  <si>
    <t>Wafle nadziewane (na wagę)</t>
  </si>
  <si>
    <t>Szczaw konserwowy</t>
  </si>
  <si>
    <t>Ciastka kruche z marmoladą (na wagę)</t>
  </si>
  <si>
    <t>Batoniki czekoladowe (48-57g)</t>
  </si>
  <si>
    <t xml:space="preserve">opakowania zbiorcze nie mogą przekroczyć 10 kg </t>
  </si>
  <si>
    <t>Szpinak mrożony</t>
  </si>
  <si>
    <t>Mieszanka warzywna 7 składnikowa mrożona</t>
  </si>
  <si>
    <t>Ogórki konserwowe</t>
  </si>
  <si>
    <t>Sok pomidorowy (opakowanie 0,33L- 1L)</t>
  </si>
  <si>
    <t>Paprykarz</t>
  </si>
  <si>
    <t>Mrożone brokuły</t>
  </si>
  <si>
    <t>Mrożone paski włoszczyzny</t>
  </si>
  <si>
    <t>Mrożona pieczarka</t>
  </si>
  <si>
    <t>Mrożony kalafior</t>
  </si>
  <si>
    <t>Mrożona fasola zielona</t>
  </si>
  <si>
    <t>Cukier wanilinowy</t>
  </si>
  <si>
    <t>Mieszanka warzywna 5-składnikowa</t>
  </si>
  <si>
    <t xml:space="preserve"> RAZEM </t>
  </si>
  <si>
    <t>Olej uniwers.( opak.max 3L)</t>
  </si>
  <si>
    <t>Płatki kukurydziane</t>
  </si>
  <si>
    <t>Biszkopty 0,15kg</t>
  </si>
  <si>
    <t>Wafle suche 0,20kg</t>
  </si>
  <si>
    <t>ARTYKUŁY MROŻONE</t>
  </si>
  <si>
    <t>Zaprawa owocowa (1:10)</t>
  </si>
  <si>
    <t>Musli (pełnoziarniste)</t>
  </si>
  <si>
    <t>VAT  kwota (kol.7 x 8)</t>
  </si>
  <si>
    <t>Wartość brutto (kol.7 + 9 )</t>
  </si>
  <si>
    <t>Chrupki  kukurydziane 0,15kg</t>
  </si>
  <si>
    <t>sok marchwiowy(opakowanie 0,3 - 1l)</t>
  </si>
  <si>
    <t>Ciastka z czekoladą (na wagę)</t>
  </si>
  <si>
    <t>Otręby</t>
  </si>
  <si>
    <r>
      <t>Płatki ryżowe</t>
    </r>
    <r>
      <rPr>
        <sz val="10"/>
        <color indexed="10"/>
        <rFont val="Arial"/>
        <family val="2"/>
      </rPr>
      <t xml:space="preserve"> </t>
    </r>
  </si>
  <si>
    <t>Makaron bezjajeczny (świderki, kolanka, wstążki, nitki, kokartki,rurki)</t>
  </si>
  <si>
    <t>sok pomarańczowy 100% (opakowanie 0,3-1l)</t>
  </si>
  <si>
    <t>sok jabłkowy 100%(opakowanie 0,3 - 1l)</t>
  </si>
  <si>
    <t>sok grapefruit 100% (opakowanie 0,3-1l)</t>
  </si>
  <si>
    <t>nektar pomarańczowy (opakowanie 0,3-1l)</t>
  </si>
  <si>
    <t>nektar wieloowocowy (opakowanie 0,3-1l)</t>
  </si>
  <si>
    <t>Mąka pszenna typ 500</t>
  </si>
  <si>
    <t>Mąka pszenna typ 450</t>
  </si>
  <si>
    <t>Mąka pszenna typ 550</t>
  </si>
  <si>
    <t>Czekolada nadziewana 0,1 kg</t>
  </si>
  <si>
    <t>Przecier pomidorowy</t>
  </si>
  <si>
    <t xml:space="preserve">Mąka razowa </t>
  </si>
  <si>
    <t>Mąka żytnia</t>
  </si>
  <si>
    <t>Truskawka mrożona</t>
  </si>
  <si>
    <t>Ryż brązowy</t>
  </si>
  <si>
    <t>Kasza jaglana</t>
  </si>
  <si>
    <t>Cukier brązowy</t>
  </si>
  <si>
    <t>Siemię lniane mielone</t>
  </si>
  <si>
    <t>Oliwa z oliwek</t>
  </si>
  <si>
    <t>Płatki jaglane</t>
  </si>
  <si>
    <t>Ocet balsamiczny</t>
  </si>
  <si>
    <t>Pasta z soczewicy</t>
  </si>
  <si>
    <t>Śliwki suszone</t>
  </si>
  <si>
    <t>Pieprz czarny ziarnisty</t>
  </si>
  <si>
    <t>Pieprz kolorowy ziarnisty</t>
  </si>
  <si>
    <t>Makaron pełnoziarnisty</t>
  </si>
  <si>
    <t>Mąka pełnoziarnista</t>
  </si>
  <si>
    <t>Kasza kuskus</t>
  </si>
  <si>
    <t>Orzechy włoskie łuskane</t>
  </si>
  <si>
    <t>Orzechy laskowe łuskane</t>
  </si>
  <si>
    <t>Koncentrat buraczany</t>
  </si>
  <si>
    <t xml:space="preserve">Cukier kryształ </t>
  </si>
  <si>
    <t xml:space="preserve">Gałka muszkatołowa </t>
  </si>
  <si>
    <t>Kawa zbożowa rozpuszczalna</t>
  </si>
  <si>
    <t>Ketchup (zawartość pomidorów w 100g produktu nie mniej niż 160g)</t>
  </si>
  <si>
    <t>Koncentrat pomidorowy (zawartość ekstraktu ogólnego 30%  +/- 2%)</t>
  </si>
  <si>
    <t>Makaron jajeczny (kokardki, świderki, łazanki, muszelki, nitki)</t>
  </si>
  <si>
    <t>Makaron z mąki durum (kokardki, świderki, łazanki, muszelki, nitki)</t>
  </si>
  <si>
    <t xml:space="preserve">Bazylia </t>
  </si>
  <si>
    <t>Bulion warzywny</t>
  </si>
  <si>
    <t xml:space="preserve">Czosnek mielony </t>
  </si>
  <si>
    <t xml:space="preserve">Kminek </t>
  </si>
  <si>
    <t xml:space="preserve">Liść laurowy </t>
  </si>
  <si>
    <t xml:space="preserve">Majeranek </t>
  </si>
  <si>
    <t xml:space="preserve">Papryka mielona ostra  </t>
  </si>
  <si>
    <t xml:space="preserve">Papryka mielona  słodka </t>
  </si>
  <si>
    <t xml:space="preserve">Pieprz naturalny </t>
  </si>
  <si>
    <t xml:space="preserve">Pieprz ziołowy </t>
  </si>
  <si>
    <t>Przyprawa uniwersalna do potraw (zawartość suszu warzywnego min. 15%)</t>
  </si>
  <si>
    <t xml:space="preserve">Przyprawa do kurczaka </t>
  </si>
  <si>
    <t xml:space="preserve">Przyprawa do mięsa </t>
  </si>
  <si>
    <t xml:space="preserve">Przyprawa do gulaszu </t>
  </si>
  <si>
    <t xml:space="preserve">Przyprawa do ziemniaków </t>
  </si>
  <si>
    <t xml:space="preserve">Przyprawa do ryb </t>
  </si>
  <si>
    <t xml:space="preserve">Przyprawa do mięsa mielonego </t>
  </si>
  <si>
    <t>Przyprawa uniwersalna do potraw ( bez dodatku soli-(glutaminianu sodu)</t>
  </si>
  <si>
    <t xml:space="preserve">Zioła prowansalskie </t>
  </si>
  <si>
    <t>woda mineralna (gaz. + niegaz.) 1,5 L</t>
  </si>
  <si>
    <t>Ananasy w puszce 0,5 kg</t>
  </si>
  <si>
    <t>Sok w proszku naturalny(niesłodzony, bez konserwantów)</t>
  </si>
  <si>
    <t>kleik ryżowy błyskawiczny</t>
  </si>
  <si>
    <t>przyprawa curry</t>
  </si>
  <si>
    <t>pomidory krojone w puszce</t>
  </si>
  <si>
    <t>kotlety sojowe a'la schabowe</t>
  </si>
  <si>
    <t>seler konserwowy</t>
  </si>
  <si>
    <t>brzoskwinie w puszce</t>
  </si>
  <si>
    <t>żurawina suszona</t>
  </si>
  <si>
    <t>płatki amarantusowe</t>
  </si>
  <si>
    <t>mąka amarantusowa</t>
  </si>
  <si>
    <t>płatki orkiszowe</t>
  </si>
  <si>
    <t>płatki żytnie</t>
  </si>
  <si>
    <t>rodzynki</t>
  </si>
  <si>
    <t>pieczarki marynowane</t>
  </si>
  <si>
    <t>płatki gryczane</t>
  </si>
  <si>
    <t>jagody mrożone</t>
  </si>
  <si>
    <t>brukselka mrożona</t>
  </si>
  <si>
    <t>mrożone pierogi (różne rodzaje)</t>
  </si>
  <si>
    <t>pyzy mrożone (różne rodzaje)</t>
  </si>
  <si>
    <t>mrożony groszek zielony</t>
  </si>
  <si>
    <t>mrożona fasola żółta</t>
  </si>
  <si>
    <t>śliwki mrożone</t>
  </si>
  <si>
    <t>Załącznik nr 2 - Formularz cenowy</t>
  </si>
  <si>
    <t>Pakiet nr 2</t>
  </si>
  <si>
    <t>Mrożona marchew      z groszkiem</t>
  </si>
  <si>
    <t xml:space="preserve">ZAMAWIAJĄCY DOPUSZCZA ZMIANĘ STAWKI VAT NA INNĄ NIŻ W FORMULARZU PRZEZ OFERENTÓW </t>
  </si>
  <si>
    <t>Pakiet nr 1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</si>
</sst>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_-* #,##0.00&quot; zł&quot;_-;\-* #,##0.00&quot; zł&quot;_-;_-* \-??&quot; zł&quot;_-;_-@_-"/>
    <numFmt numFmtId="166" formatCode="#,##0.00\ [$zł-415];[Red]\-#,##0.00\ [$zł-415]"/>
    <numFmt numFmtId="167" formatCode="#,##0.00\ [$€-1];[Red]\-#,##0.00\ [$€-1]"/>
    <numFmt numFmtId="168" formatCode="_-* #,##0.00\,_z_ł_-;\-* #,##0.00\,_z_ł_-;_-* \-??\ _z_ł_-;_-@_-"/>
    <numFmt numFmtId="169" formatCode="_-* #,##0.00\ [$€-1]_-;\-* #,##0.00\ [$€-1]_-;_-* \-??\ [$€-1]_-;_-@_-"/>
    <numFmt numFmtId="170" formatCode="#,##0.00&quot; zł&quot;"/>
    <numFmt numFmtId="171" formatCode="#,##0.00\ [$€-40B];[Red]\-#,##0.00\ [$€-40B]"/>
    <numFmt numFmtId="172" formatCode="0.000"/>
    <numFmt numFmtId="173" formatCode="#,##0.000"/>
    <numFmt numFmtId="174" formatCode="#,##0.0000"/>
    <numFmt numFmtId="175" formatCode="#,##0.0"/>
    <numFmt numFmtId="176" formatCode="0.0"/>
    <numFmt numFmtId="177" formatCode="#,##0.00\ &quot;zł&quot;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415]d\ mmmm\ yyyy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\ [$€-408];[Red]\-#,##0.00\ [$€-408]"/>
    <numFmt numFmtId="189" formatCode="#,##0.0000\ [$zł-415];[Red]\-#,##0.0000\ [$zł-415]"/>
    <numFmt numFmtId="190" formatCode="_-* #,##0.000&quot; zł&quot;_-;\-* #,##0.000&quot; zł&quot;_-;_-* \-??&quot; zł&quot;_-;_-@_-"/>
    <numFmt numFmtId="191" formatCode="_-* #,##0.0000&quot; zł&quot;_-;\-* #,##0.0000&quot; zł&quot;_-;_-* \-??&quot; zł&quot;_-;_-@_-"/>
    <numFmt numFmtId="192" formatCode="[$-415]dddd\,\ d\ mmmm\ yyyy"/>
    <numFmt numFmtId="193" formatCode="#,##0.00&quot; zł&quot;;[Red]\-#,##0.00&quot; zł&quot;"/>
  </numFmts>
  <fonts count="8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2"/>
      <name val="Arial CE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libri"/>
      <family val="2"/>
    </font>
    <font>
      <sz val="12"/>
      <color indexed="10"/>
      <name val="Arial CE"/>
      <family val="0"/>
    </font>
    <font>
      <b/>
      <sz val="14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2"/>
      <name val="Arial CE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 CE"/>
      <family val="0"/>
    </font>
    <font>
      <b/>
      <sz val="14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8" fontId="0" fillId="0" borderId="11" xfId="0" applyNumberFormat="1" applyFont="1" applyBorder="1" applyAlignment="1">
      <alignment horizontal="right" vertical="center"/>
    </xf>
    <xf numFmtId="8" fontId="0" fillId="0" borderId="16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right"/>
      <protection/>
    </xf>
    <xf numFmtId="0" fontId="0" fillId="0" borderId="0" xfId="0" applyFont="1" applyAlignment="1">
      <alignment horizontal="left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165" fontId="4" fillId="0" borderId="0" xfId="52" applyNumberFormat="1" applyFont="1" applyFill="1" applyBorder="1">
      <alignment/>
      <protection/>
    </xf>
    <xf numFmtId="0" fontId="10" fillId="0" borderId="18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center" wrapText="1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vertical="center" wrapText="1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vertical="center" wrapText="1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vertical="center" wrapText="1"/>
      <protection/>
    </xf>
    <xf numFmtId="0" fontId="1" fillId="0" borderId="14" xfId="52" applyFont="1" applyFill="1" applyBorder="1" applyAlignment="1">
      <alignment vertical="center" wrapText="1"/>
      <protection/>
    </xf>
    <xf numFmtId="0" fontId="1" fillId="0" borderId="14" xfId="52" applyFont="1" applyFill="1" applyBorder="1" applyAlignment="1">
      <alignment horizontal="center" vertical="center"/>
      <protection/>
    </xf>
    <xf numFmtId="8" fontId="0" fillId="0" borderId="20" xfId="0" applyNumberFormat="1" applyFont="1" applyBorder="1" applyAlignment="1">
      <alignment/>
    </xf>
    <xf numFmtId="8" fontId="0" fillId="0" borderId="14" xfId="0" applyNumberFormat="1" applyFont="1" applyBorder="1" applyAlignment="1">
      <alignment/>
    </xf>
    <xf numFmtId="0" fontId="73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>
      <alignment/>
      <protection/>
    </xf>
    <xf numFmtId="0" fontId="12" fillId="0" borderId="0" xfId="0" applyFont="1" applyAlignment="1">
      <alignment/>
    </xf>
    <xf numFmtId="0" fontId="11" fillId="0" borderId="0" xfId="53" applyFont="1" applyFill="1" applyAlignment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4" fillId="0" borderId="0" xfId="53" applyFont="1" applyFill="1">
      <alignment/>
      <protection/>
    </xf>
    <xf numFmtId="0" fontId="75" fillId="0" borderId="0" xfId="0" applyFont="1" applyAlignment="1">
      <alignment/>
    </xf>
    <xf numFmtId="0" fontId="76" fillId="0" borderId="0" xfId="53" applyFont="1" applyFill="1">
      <alignment/>
      <protection/>
    </xf>
    <xf numFmtId="0" fontId="77" fillId="0" borderId="13" xfId="54" applyFont="1" applyFill="1" applyBorder="1" applyAlignment="1">
      <alignment horizontal="center" wrapText="1"/>
      <protection/>
    </xf>
    <xf numFmtId="0" fontId="78" fillId="0" borderId="0" xfId="0" applyFont="1" applyAlignment="1">
      <alignment/>
    </xf>
    <xf numFmtId="0" fontId="1" fillId="0" borderId="21" xfId="52" applyFont="1" applyFill="1" applyBorder="1" applyAlignment="1">
      <alignment horizontal="center" vertical="center" wrapText="1"/>
      <protection/>
    </xf>
    <xf numFmtId="0" fontId="79" fillId="0" borderId="13" xfId="54" applyFont="1" applyFill="1" applyBorder="1" applyAlignment="1">
      <alignment horizontal="center" wrapText="1"/>
      <protection/>
    </xf>
    <xf numFmtId="8" fontId="78" fillId="0" borderId="11" xfId="0" applyNumberFormat="1" applyFont="1" applyBorder="1" applyAlignment="1">
      <alignment horizontal="right" vertical="center"/>
    </xf>
    <xf numFmtId="8" fontId="78" fillId="0" borderId="14" xfId="0" applyNumberFormat="1" applyFont="1" applyBorder="1" applyAlignment="1">
      <alignment horizontal="right" vertical="center"/>
    </xf>
    <xf numFmtId="0" fontId="3" fillId="0" borderId="22" xfId="53" applyFont="1" applyFill="1" applyBorder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51" fillId="0" borderId="10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1" fillId="0" borderId="2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23" xfId="0" applyFont="1" applyBorder="1" applyAlignment="1">
      <alignment/>
    </xf>
    <xf numFmtId="0" fontId="51" fillId="0" borderId="10" xfId="0" applyFont="1" applyBorder="1" applyAlignment="1">
      <alignment horizontal="right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right" vertical="center"/>
    </xf>
    <xf numFmtId="0" fontId="52" fillId="0" borderId="10" xfId="53" applyNumberFormat="1" applyFont="1" applyFill="1" applyBorder="1" applyAlignment="1">
      <alignment horizontal="right"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right" vertical="center"/>
    </xf>
    <xf numFmtId="193" fontId="0" fillId="0" borderId="10" xfId="0" applyNumberFormat="1" applyFont="1" applyBorder="1" applyAlignment="1">
      <alignment/>
    </xf>
    <xf numFmtId="0" fontId="25" fillId="0" borderId="0" xfId="53" applyFont="1" applyFill="1">
      <alignment/>
      <protection/>
    </xf>
    <xf numFmtId="165" fontId="4" fillId="0" borderId="0" xfId="52" applyNumberFormat="1" applyFont="1" applyFill="1" applyBorder="1">
      <alignment/>
      <protection/>
    </xf>
    <xf numFmtId="165" fontId="4" fillId="0" borderId="24" xfId="52" applyNumberFormat="1" applyFont="1" applyFill="1" applyBorder="1">
      <alignment/>
      <protection/>
    </xf>
    <xf numFmtId="8" fontId="9" fillId="0" borderId="0" xfId="0" applyNumberFormat="1" applyFont="1" applyAlignment="1">
      <alignment/>
    </xf>
    <xf numFmtId="193" fontId="0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8" fontId="0" fillId="0" borderId="26" xfId="0" applyNumberFormat="1" applyFont="1" applyBorder="1" applyAlignment="1">
      <alignment horizontal="right" vertical="center"/>
    </xf>
    <xf numFmtId="0" fontId="19" fillId="0" borderId="10" xfId="53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right" vertical="center"/>
    </xf>
    <xf numFmtId="9" fontId="12" fillId="0" borderId="22" xfId="0" applyNumberFormat="1" applyFont="1" applyBorder="1" applyAlignment="1">
      <alignment horizontal="right" vertical="center"/>
    </xf>
    <xf numFmtId="0" fontId="20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24" fillId="0" borderId="0" xfId="53" applyFont="1" applyFill="1">
      <alignment/>
      <protection/>
    </xf>
    <xf numFmtId="19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193" fontId="20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2" fillId="0" borderId="0" xfId="0" applyFont="1" applyAlignment="1">
      <alignment/>
    </xf>
    <xf numFmtId="0" fontId="1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/>
      <protection/>
    </xf>
    <xf numFmtId="0" fontId="13" fillId="0" borderId="0" xfId="53" applyFont="1" applyFill="1">
      <alignment/>
      <protection/>
    </xf>
    <xf numFmtId="0" fontId="11" fillId="0" borderId="0" xfId="53" applyFont="1" applyFill="1" applyAlignment="1">
      <alignment horizontal="right"/>
      <protection/>
    </xf>
    <xf numFmtId="0" fontId="14" fillId="0" borderId="0" xfId="54" applyFont="1" applyFill="1" applyBorder="1" applyAlignment="1">
      <alignment horizontal="center" wrapText="1"/>
      <protection/>
    </xf>
    <xf numFmtId="0" fontId="5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 wrapText="1"/>
    </xf>
    <xf numFmtId="0" fontId="16" fillId="0" borderId="27" xfId="53" applyFont="1" applyFill="1" applyBorder="1" applyAlignment="1">
      <alignment horizontal="center" vertical="center"/>
      <protection/>
    </xf>
    <xf numFmtId="0" fontId="16" fillId="0" borderId="27" xfId="53" applyFont="1" applyFill="1" applyBorder="1" applyAlignment="1">
      <alignment horizontal="center" vertical="center" wrapText="1"/>
      <protection/>
    </xf>
    <xf numFmtId="0" fontId="17" fillId="0" borderId="27" xfId="53" applyFont="1" applyFill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0" fillId="0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193" fontId="12" fillId="0" borderId="22" xfId="0" applyNumberFormat="1" applyFont="1" applyBorder="1" applyAlignment="1">
      <alignment/>
    </xf>
    <xf numFmtId="0" fontId="21" fillId="0" borderId="23" xfId="53" applyFont="1" applyFill="1" applyBorder="1" applyAlignment="1">
      <alignment vertical="center" wrapText="1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23" fillId="0" borderId="0" xfId="53" applyFont="1" applyFill="1">
      <alignment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7" fillId="0" borderId="28" xfId="0" applyFont="1" applyBorder="1" applyAlignment="1">
      <alignment horizontal="center"/>
    </xf>
    <xf numFmtId="0" fontId="16" fillId="0" borderId="0" xfId="53" applyFont="1" applyFill="1" applyBorder="1" applyAlignment="1">
      <alignment vertical="center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7" fillId="0" borderId="26" xfId="0" applyFont="1" applyBorder="1" applyAlignment="1">
      <alignment horizontal="center"/>
    </xf>
    <xf numFmtId="8" fontId="12" fillId="0" borderId="26" xfId="0" applyNumberFormat="1" applyFont="1" applyBorder="1" applyAlignment="1">
      <alignment/>
    </xf>
    <xf numFmtId="193" fontId="15" fillId="0" borderId="26" xfId="0" applyNumberFormat="1" applyFont="1" applyBorder="1" applyAlignment="1">
      <alignment horizontal="right" vertical="center"/>
    </xf>
    <xf numFmtId="8" fontId="21" fillId="0" borderId="26" xfId="0" applyNumberFormat="1" applyFont="1" applyBorder="1" applyAlignment="1">
      <alignment/>
    </xf>
    <xf numFmtId="0" fontId="19" fillId="0" borderId="28" xfId="53" applyFont="1" applyFill="1" applyBorder="1" applyAlignment="1">
      <alignment horizontal="center" vertical="center"/>
      <protection/>
    </xf>
    <xf numFmtId="0" fontId="52" fillId="0" borderId="23" xfId="0" applyFont="1" applyBorder="1" applyAlignment="1">
      <alignment horizontal="right" vertical="center"/>
    </xf>
    <xf numFmtId="193" fontId="15" fillId="0" borderId="23" xfId="0" applyNumberFormat="1" applyFont="1" applyBorder="1" applyAlignment="1">
      <alignment horizontal="right" vertical="center"/>
    </xf>
    <xf numFmtId="9" fontId="12" fillId="0" borderId="28" xfId="0" applyNumberFormat="1" applyFont="1" applyBorder="1" applyAlignment="1">
      <alignment horizontal="right" vertical="center"/>
    </xf>
    <xf numFmtId="193" fontId="12" fillId="0" borderId="28" xfId="0" applyNumberFormat="1" applyFont="1" applyBorder="1" applyAlignment="1">
      <alignment/>
    </xf>
    <xf numFmtId="0" fontId="21" fillId="0" borderId="24" xfId="0" applyFont="1" applyBorder="1" applyAlignment="1">
      <alignment/>
    </xf>
    <xf numFmtId="193" fontId="22" fillId="0" borderId="24" xfId="0" applyNumberFormat="1" applyFont="1" applyBorder="1" applyAlignment="1">
      <alignment/>
    </xf>
    <xf numFmtId="0" fontId="19" fillId="0" borderId="11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vertical="center" wrapText="1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52" fillId="0" borderId="11" xfId="0" applyFont="1" applyBorder="1" applyAlignment="1">
      <alignment horizontal="right" vertical="center"/>
    </xf>
    <xf numFmtId="193" fontId="15" fillId="0" borderId="11" xfId="0" applyNumberFormat="1" applyFont="1" applyBorder="1" applyAlignment="1">
      <alignment horizontal="right" vertical="center"/>
    </xf>
    <xf numFmtId="9" fontId="12" fillId="0" borderId="11" xfId="0" applyNumberFormat="1" applyFont="1" applyBorder="1" applyAlignment="1">
      <alignment horizontal="right" vertical="center"/>
    </xf>
    <xf numFmtId="193" fontId="12" fillId="0" borderId="11" xfId="0" applyNumberFormat="1" applyFont="1" applyBorder="1" applyAlignment="1">
      <alignment/>
    </xf>
    <xf numFmtId="193" fontId="22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yprawy_wartość" xfId="52"/>
    <cellStyle name="Normalny_spozywcze_wartość" xfId="53"/>
    <cellStyle name="Normalny_zbożowe_wartość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4.125" style="25" customWidth="1"/>
    <col min="2" max="2" width="24.00390625" style="26" customWidth="1"/>
    <col min="3" max="3" width="5.125" style="26" customWidth="1"/>
    <col min="4" max="4" width="13.625" style="65" customWidth="1"/>
    <col min="5" max="5" width="17.125" style="67" customWidth="1"/>
    <col min="6" max="6" width="17.00390625" style="12" customWidth="1"/>
    <col min="7" max="7" width="19.25390625" style="12" customWidth="1"/>
    <col min="8" max="8" width="13.125" style="12" customWidth="1"/>
    <col min="9" max="9" width="16.75390625" style="12" customWidth="1"/>
  </cols>
  <sheetData>
    <row r="1" spans="2:8" ht="16.5" customHeight="1">
      <c r="B1" s="6"/>
      <c r="F1" s="41"/>
      <c r="G1" s="41"/>
      <c r="H1" s="118" t="s">
        <v>181</v>
      </c>
    </row>
    <row r="2" spans="1:8" ht="18" customHeight="1" thickBot="1">
      <c r="A2" s="119" t="s">
        <v>185</v>
      </c>
      <c r="B2" s="27"/>
      <c r="C2" s="16"/>
      <c r="D2" s="66"/>
      <c r="E2" s="69"/>
      <c r="F2" s="16"/>
      <c r="G2" s="16"/>
      <c r="H2" s="16"/>
    </row>
    <row r="3" spans="1:4" ht="12.75">
      <c r="A3" s="28" t="s">
        <v>11</v>
      </c>
      <c r="B3" s="9"/>
      <c r="C3" s="9"/>
      <c r="D3" s="67"/>
    </row>
    <row r="4" spans="1:9" ht="51" customHeight="1">
      <c r="A4" s="29" t="s">
        <v>0</v>
      </c>
      <c r="B4" s="18" t="s">
        <v>1</v>
      </c>
      <c r="C4" s="29" t="s">
        <v>2</v>
      </c>
      <c r="D4" s="68" t="s">
        <v>3</v>
      </c>
      <c r="E4" s="82" t="s">
        <v>4</v>
      </c>
      <c r="F4" s="18" t="s">
        <v>65</v>
      </c>
      <c r="G4" s="18" t="s">
        <v>5</v>
      </c>
      <c r="H4" s="19" t="s">
        <v>93</v>
      </c>
      <c r="I4" s="42" t="s">
        <v>94</v>
      </c>
    </row>
    <row r="5" spans="1:9" ht="16.5" customHeight="1" thickBot="1">
      <c r="A5" s="30">
        <v>1</v>
      </c>
      <c r="B5" s="31">
        <v>2</v>
      </c>
      <c r="C5" s="30">
        <v>4</v>
      </c>
      <c r="D5" s="83">
        <v>5</v>
      </c>
      <c r="E5" s="84">
        <v>6</v>
      </c>
      <c r="F5" s="21">
        <v>7</v>
      </c>
      <c r="G5" s="55">
        <v>8</v>
      </c>
      <c r="H5" s="21">
        <v>9</v>
      </c>
      <c r="I5" s="20">
        <v>10</v>
      </c>
    </row>
    <row r="6" spans="1:9" ht="16.5" customHeight="1">
      <c r="A6" s="8">
        <v>1</v>
      </c>
      <c r="B6" s="2" t="s">
        <v>158</v>
      </c>
      <c r="C6" s="13" t="s">
        <v>6</v>
      </c>
      <c r="D6" s="74">
        <v>2</v>
      </c>
      <c r="E6" s="70"/>
      <c r="F6" s="22">
        <v>0</v>
      </c>
      <c r="G6" s="56">
        <v>0</v>
      </c>
      <c r="H6" s="23">
        <f>F6*G6</f>
        <v>0</v>
      </c>
      <c r="I6" s="24">
        <f>F6+H6</f>
        <v>0</v>
      </c>
    </row>
    <row r="7" spans="1:9" ht="18" customHeight="1">
      <c r="A7" s="8">
        <f>A6+1</f>
        <v>2</v>
      </c>
      <c r="B7" s="2" t="s">
        <v>88</v>
      </c>
      <c r="C7" s="13" t="s">
        <v>6</v>
      </c>
      <c r="D7" s="74">
        <v>2</v>
      </c>
      <c r="E7" s="70"/>
      <c r="F7" s="22">
        <v>0</v>
      </c>
      <c r="G7" s="56">
        <v>0</v>
      </c>
      <c r="H7" s="23">
        <f>F7*G7</f>
        <v>0</v>
      </c>
      <c r="I7" s="24">
        <f>F7+H7</f>
        <v>0</v>
      </c>
    </row>
    <row r="8" spans="1:10" ht="18" customHeight="1">
      <c r="A8" s="8">
        <f aca="true" t="shared" si="0" ref="A8:A71">A7+1</f>
        <v>3</v>
      </c>
      <c r="B8" s="2" t="s">
        <v>12</v>
      </c>
      <c r="C8" s="13" t="s">
        <v>6</v>
      </c>
      <c r="D8" s="74">
        <v>2</v>
      </c>
      <c r="E8" s="70"/>
      <c r="F8" s="22">
        <v>0</v>
      </c>
      <c r="G8" s="56">
        <v>0</v>
      </c>
      <c r="H8" s="23">
        <f aca="true" t="shared" si="1" ref="H8:H71">F8*G8</f>
        <v>0</v>
      </c>
      <c r="I8" s="24">
        <f aca="true" t="shared" si="2" ref="I8:I71">F8+H8</f>
        <v>0</v>
      </c>
      <c r="J8" s="10"/>
    </row>
    <row r="9" spans="1:10" ht="25.5" customHeight="1">
      <c r="A9" s="8">
        <f t="shared" si="0"/>
        <v>4</v>
      </c>
      <c r="B9" s="38" t="s">
        <v>95</v>
      </c>
      <c r="C9" s="13" t="s">
        <v>6</v>
      </c>
      <c r="D9" s="74">
        <v>40</v>
      </c>
      <c r="E9" s="70"/>
      <c r="F9" s="22">
        <v>0</v>
      </c>
      <c r="G9" s="56">
        <v>0</v>
      </c>
      <c r="H9" s="23">
        <f t="shared" si="1"/>
        <v>0</v>
      </c>
      <c r="I9" s="24">
        <f t="shared" si="2"/>
        <v>0</v>
      </c>
      <c r="J9" s="10"/>
    </row>
    <row r="10" spans="1:10" ht="18" customHeight="1">
      <c r="A10" s="8">
        <f t="shared" si="0"/>
        <v>5</v>
      </c>
      <c r="B10" s="2" t="s">
        <v>13</v>
      </c>
      <c r="C10" s="13" t="s">
        <v>6</v>
      </c>
      <c r="D10" s="74">
        <v>4</v>
      </c>
      <c r="E10" s="70"/>
      <c r="F10" s="22">
        <v>0</v>
      </c>
      <c r="G10" s="56">
        <v>0</v>
      </c>
      <c r="H10" s="23">
        <f t="shared" si="1"/>
        <v>0</v>
      </c>
      <c r="I10" s="24">
        <f t="shared" si="2"/>
        <v>0</v>
      </c>
      <c r="J10" s="10"/>
    </row>
    <row r="11" spans="1:10" ht="15.75">
      <c r="A11" s="8">
        <f t="shared" si="0"/>
        <v>6</v>
      </c>
      <c r="B11" s="2" t="s">
        <v>131</v>
      </c>
      <c r="C11" s="13" t="s">
        <v>6</v>
      </c>
      <c r="D11" s="74">
        <v>600</v>
      </c>
      <c r="E11" s="70"/>
      <c r="F11" s="22">
        <v>0</v>
      </c>
      <c r="G11" s="56">
        <v>0.08</v>
      </c>
      <c r="H11" s="23">
        <f t="shared" si="1"/>
        <v>0</v>
      </c>
      <c r="I11" s="24">
        <f t="shared" si="2"/>
        <v>0</v>
      </c>
      <c r="J11" s="10"/>
    </row>
    <row r="12" spans="1:10" ht="18" customHeight="1">
      <c r="A12" s="8">
        <f t="shared" si="0"/>
        <v>7</v>
      </c>
      <c r="B12" s="11" t="s">
        <v>14</v>
      </c>
      <c r="C12" s="13" t="s">
        <v>6</v>
      </c>
      <c r="D12" s="74">
        <v>1</v>
      </c>
      <c r="E12" s="70"/>
      <c r="F12" s="22">
        <v>0</v>
      </c>
      <c r="G12" s="56">
        <v>0.08</v>
      </c>
      <c r="H12" s="23">
        <f t="shared" si="1"/>
        <v>0</v>
      </c>
      <c r="I12" s="24">
        <f t="shared" si="2"/>
        <v>0</v>
      </c>
      <c r="J12" s="10"/>
    </row>
    <row r="13" spans="1:10" ht="18" customHeight="1">
      <c r="A13" s="8">
        <f t="shared" si="0"/>
        <v>8</v>
      </c>
      <c r="B13" s="2" t="s">
        <v>83</v>
      </c>
      <c r="C13" s="13" t="s">
        <v>6</v>
      </c>
      <c r="D13" s="74">
        <v>1</v>
      </c>
      <c r="E13" s="70"/>
      <c r="F13" s="22">
        <v>0</v>
      </c>
      <c r="G13" s="56">
        <v>0.08</v>
      </c>
      <c r="H13" s="23">
        <f t="shared" si="1"/>
        <v>0</v>
      </c>
      <c r="I13" s="24">
        <f t="shared" si="2"/>
        <v>0</v>
      </c>
      <c r="J13" s="10"/>
    </row>
    <row r="14" spans="1:10" ht="18" customHeight="1">
      <c r="A14" s="8">
        <f t="shared" si="0"/>
        <v>9</v>
      </c>
      <c r="B14" s="2" t="s">
        <v>15</v>
      </c>
      <c r="C14" s="13" t="s">
        <v>6</v>
      </c>
      <c r="D14" s="75">
        <v>1</v>
      </c>
      <c r="E14" s="70"/>
      <c r="F14" s="22">
        <v>0</v>
      </c>
      <c r="G14" s="56">
        <v>0.08</v>
      </c>
      <c r="H14" s="23">
        <f t="shared" si="1"/>
        <v>0</v>
      </c>
      <c r="I14" s="24">
        <f t="shared" si="2"/>
        <v>0</v>
      </c>
      <c r="J14" s="10"/>
    </row>
    <row r="15" spans="1:10" ht="18" customHeight="1">
      <c r="A15" s="8">
        <f t="shared" si="0"/>
        <v>10</v>
      </c>
      <c r="B15" s="2" t="s">
        <v>16</v>
      </c>
      <c r="C15" s="13" t="s">
        <v>17</v>
      </c>
      <c r="D15" s="74">
        <v>40</v>
      </c>
      <c r="E15" s="70"/>
      <c r="F15" s="22">
        <v>0</v>
      </c>
      <c r="G15" s="56">
        <v>0.23</v>
      </c>
      <c r="H15" s="23">
        <f t="shared" si="1"/>
        <v>0</v>
      </c>
      <c r="I15" s="24">
        <f t="shared" si="2"/>
        <v>0</v>
      </c>
      <c r="J15" s="10"/>
    </row>
    <row r="16" spans="1:10" ht="25.5" customHeight="1">
      <c r="A16" s="8">
        <f t="shared" si="0"/>
        <v>11</v>
      </c>
      <c r="B16" s="2" t="s">
        <v>109</v>
      </c>
      <c r="C16" s="13" t="s">
        <v>17</v>
      </c>
      <c r="D16" s="74">
        <v>2</v>
      </c>
      <c r="E16" s="70"/>
      <c r="F16" s="22">
        <v>0</v>
      </c>
      <c r="G16" s="56">
        <v>0.23</v>
      </c>
      <c r="H16" s="23">
        <f t="shared" si="1"/>
        <v>0</v>
      </c>
      <c r="I16" s="24">
        <f t="shared" si="2"/>
        <v>0</v>
      </c>
      <c r="J16" s="10"/>
    </row>
    <row r="17" spans="1:10" ht="25.5">
      <c r="A17" s="8">
        <f t="shared" si="0"/>
        <v>12</v>
      </c>
      <c r="B17" s="7" t="s">
        <v>71</v>
      </c>
      <c r="C17" s="13" t="s">
        <v>17</v>
      </c>
      <c r="D17" s="74">
        <v>2</v>
      </c>
      <c r="E17" s="70"/>
      <c r="F17" s="22">
        <v>0</v>
      </c>
      <c r="G17" s="56">
        <v>0.23</v>
      </c>
      <c r="H17" s="23">
        <f t="shared" si="1"/>
        <v>0</v>
      </c>
      <c r="I17" s="24">
        <f t="shared" si="2"/>
        <v>0</v>
      </c>
      <c r="J17" s="10"/>
    </row>
    <row r="18" spans="1:10" ht="18" customHeight="1">
      <c r="A18" s="8">
        <f t="shared" si="0"/>
        <v>13</v>
      </c>
      <c r="B18" s="7" t="s">
        <v>18</v>
      </c>
      <c r="C18" s="13" t="s">
        <v>17</v>
      </c>
      <c r="D18" s="74">
        <v>8</v>
      </c>
      <c r="E18" s="70"/>
      <c r="F18" s="22">
        <v>0</v>
      </c>
      <c r="G18" s="56">
        <v>0.23</v>
      </c>
      <c r="H18" s="23">
        <f t="shared" si="1"/>
        <v>0</v>
      </c>
      <c r="I18" s="24">
        <f t="shared" si="2"/>
        <v>0</v>
      </c>
      <c r="J18" s="10"/>
    </row>
    <row r="19" spans="1:10" ht="18" customHeight="1">
      <c r="A19" s="8">
        <f t="shared" si="0"/>
        <v>14</v>
      </c>
      <c r="B19" s="2" t="s">
        <v>19</v>
      </c>
      <c r="C19" s="13" t="s">
        <v>17</v>
      </c>
      <c r="D19" s="74">
        <v>230</v>
      </c>
      <c r="E19" s="70"/>
      <c r="F19" s="22">
        <v>0</v>
      </c>
      <c r="G19" s="56">
        <v>0</v>
      </c>
      <c r="H19" s="23">
        <f t="shared" si="1"/>
        <v>0</v>
      </c>
      <c r="I19" s="24">
        <f t="shared" si="2"/>
        <v>0</v>
      </c>
      <c r="J19" s="10"/>
    </row>
    <row r="20" spans="1:10" ht="18" customHeight="1">
      <c r="A20" s="8">
        <f t="shared" si="0"/>
        <v>15</v>
      </c>
      <c r="B20" s="2" t="s">
        <v>20</v>
      </c>
      <c r="C20" s="13" t="s">
        <v>6</v>
      </c>
      <c r="D20" s="74">
        <v>8</v>
      </c>
      <c r="E20" s="70"/>
      <c r="F20" s="22">
        <v>0</v>
      </c>
      <c r="G20" s="56">
        <v>0</v>
      </c>
      <c r="H20" s="23">
        <f t="shared" si="1"/>
        <v>0</v>
      </c>
      <c r="I20" s="24">
        <f t="shared" si="2"/>
        <v>0</v>
      </c>
      <c r="J20" s="10"/>
    </row>
    <row r="21" spans="1:10" ht="18" customHeight="1">
      <c r="A21" s="8">
        <f t="shared" si="0"/>
        <v>16</v>
      </c>
      <c r="B21" s="2" t="s">
        <v>21</v>
      </c>
      <c r="C21" s="13" t="s">
        <v>6</v>
      </c>
      <c r="D21" s="74">
        <v>30</v>
      </c>
      <c r="E21" s="70"/>
      <c r="F21" s="22">
        <v>0</v>
      </c>
      <c r="G21" s="56">
        <v>0</v>
      </c>
      <c r="H21" s="23">
        <f t="shared" si="1"/>
        <v>0</v>
      </c>
      <c r="I21" s="24">
        <f t="shared" si="2"/>
        <v>0</v>
      </c>
      <c r="J21" s="10"/>
    </row>
    <row r="22" spans="1:10" ht="18" customHeight="1">
      <c r="A22" s="8">
        <f t="shared" si="0"/>
        <v>17</v>
      </c>
      <c r="B22" s="2" t="s">
        <v>22</v>
      </c>
      <c r="C22" s="13" t="s">
        <v>6</v>
      </c>
      <c r="D22" s="74">
        <v>30</v>
      </c>
      <c r="E22" s="70"/>
      <c r="F22" s="22">
        <v>0</v>
      </c>
      <c r="G22" s="56">
        <v>0.08</v>
      </c>
      <c r="H22" s="23">
        <f t="shared" si="1"/>
        <v>0</v>
      </c>
      <c r="I22" s="24">
        <f t="shared" si="2"/>
        <v>0</v>
      </c>
      <c r="J22" s="10"/>
    </row>
    <row r="23" spans="1:10" ht="25.5" customHeight="1">
      <c r="A23" s="8">
        <f t="shared" si="0"/>
        <v>18</v>
      </c>
      <c r="B23" s="2" t="s">
        <v>132</v>
      </c>
      <c r="C23" s="13" t="s">
        <v>17</v>
      </c>
      <c r="D23" s="74">
        <v>1</v>
      </c>
      <c r="E23" s="70"/>
      <c r="F23" s="22">
        <v>0</v>
      </c>
      <c r="G23" s="56">
        <v>0.08</v>
      </c>
      <c r="H23" s="23">
        <f t="shared" si="1"/>
        <v>0</v>
      </c>
      <c r="I23" s="24">
        <f t="shared" si="2"/>
        <v>0</v>
      </c>
      <c r="J23" s="10"/>
    </row>
    <row r="24" spans="1:10" ht="18" customHeight="1">
      <c r="A24" s="8">
        <f t="shared" si="0"/>
        <v>19</v>
      </c>
      <c r="B24" s="2" t="s">
        <v>23</v>
      </c>
      <c r="C24" s="13" t="s">
        <v>6</v>
      </c>
      <c r="D24" s="74">
        <v>30</v>
      </c>
      <c r="E24" s="70"/>
      <c r="F24" s="22">
        <v>0</v>
      </c>
      <c r="G24" s="56">
        <v>0</v>
      </c>
      <c r="H24" s="23">
        <f t="shared" si="1"/>
        <v>0</v>
      </c>
      <c r="I24" s="24">
        <f t="shared" si="2"/>
        <v>0</v>
      </c>
      <c r="J24" s="10"/>
    </row>
    <row r="25" spans="1:10" ht="18" customHeight="1">
      <c r="A25" s="8">
        <f t="shared" si="0"/>
        <v>20</v>
      </c>
      <c r="B25" s="2" t="s">
        <v>24</v>
      </c>
      <c r="C25" s="13" t="s">
        <v>6</v>
      </c>
      <c r="D25" s="74">
        <v>30</v>
      </c>
      <c r="E25" s="70"/>
      <c r="F25" s="22">
        <v>0</v>
      </c>
      <c r="G25" s="56">
        <v>0.23</v>
      </c>
      <c r="H25" s="23">
        <f t="shared" si="1"/>
        <v>0</v>
      </c>
      <c r="I25" s="24">
        <f t="shared" si="2"/>
        <v>0</v>
      </c>
      <c r="J25" s="10"/>
    </row>
    <row r="26" spans="1:10" ht="25.5">
      <c r="A26" s="8">
        <f t="shared" si="0"/>
        <v>21</v>
      </c>
      <c r="B26" s="11" t="s">
        <v>70</v>
      </c>
      <c r="C26" s="13" t="s">
        <v>6</v>
      </c>
      <c r="D26" s="74">
        <v>60</v>
      </c>
      <c r="E26" s="70"/>
      <c r="F26" s="22">
        <v>0</v>
      </c>
      <c r="G26" s="56">
        <v>0</v>
      </c>
      <c r="H26" s="23">
        <f t="shared" si="1"/>
        <v>0</v>
      </c>
      <c r="I26" s="24">
        <f t="shared" si="2"/>
        <v>0</v>
      </c>
      <c r="J26" s="10"/>
    </row>
    <row r="27" spans="1:10" ht="25.5">
      <c r="A27" s="8">
        <f t="shared" si="0"/>
        <v>22</v>
      </c>
      <c r="B27" s="11" t="s">
        <v>97</v>
      </c>
      <c r="C27" s="13" t="s">
        <v>6</v>
      </c>
      <c r="D27" s="74">
        <v>2</v>
      </c>
      <c r="E27" s="70"/>
      <c r="F27" s="22">
        <v>0</v>
      </c>
      <c r="G27" s="56">
        <v>0</v>
      </c>
      <c r="H27" s="23">
        <f t="shared" si="1"/>
        <v>0</v>
      </c>
      <c r="I27" s="24">
        <f t="shared" si="2"/>
        <v>0</v>
      </c>
      <c r="J27" s="10"/>
    </row>
    <row r="28" spans="1:10" ht="18" customHeight="1">
      <c r="A28" s="8">
        <f t="shared" si="0"/>
        <v>23</v>
      </c>
      <c r="B28" s="2" t="s">
        <v>25</v>
      </c>
      <c r="C28" s="13" t="s">
        <v>6</v>
      </c>
      <c r="D28" s="74">
        <v>6</v>
      </c>
      <c r="E28" s="70"/>
      <c r="F28" s="22">
        <v>0</v>
      </c>
      <c r="G28" s="56">
        <v>0</v>
      </c>
      <c r="H28" s="23">
        <f t="shared" si="1"/>
        <v>0</v>
      </c>
      <c r="I28" s="24">
        <f t="shared" si="2"/>
        <v>0</v>
      </c>
      <c r="J28" s="10"/>
    </row>
    <row r="29" spans="1:10" ht="18" customHeight="1">
      <c r="A29" s="8">
        <f t="shared" si="0"/>
        <v>24</v>
      </c>
      <c r="B29" s="2" t="s">
        <v>26</v>
      </c>
      <c r="C29" s="13" t="s">
        <v>6</v>
      </c>
      <c r="D29" s="74">
        <v>1</v>
      </c>
      <c r="E29" s="70"/>
      <c r="F29" s="22">
        <v>0</v>
      </c>
      <c r="G29" s="56">
        <v>0.08</v>
      </c>
      <c r="H29" s="23">
        <f t="shared" si="1"/>
        <v>0</v>
      </c>
      <c r="I29" s="24">
        <f t="shared" si="2"/>
        <v>0</v>
      </c>
      <c r="J29" s="10"/>
    </row>
    <row r="30" spans="1:10" ht="18" customHeight="1">
      <c r="A30" s="8">
        <f t="shared" si="0"/>
        <v>25</v>
      </c>
      <c r="B30" s="2" t="s">
        <v>27</v>
      </c>
      <c r="C30" s="13" t="s">
        <v>6</v>
      </c>
      <c r="D30" s="74">
        <v>10</v>
      </c>
      <c r="E30" s="70"/>
      <c r="F30" s="22">
        <v>0</v>
      </c>
      <c r="G30" s="56">
        <v>0.23</v>
      </c>
      <c r="H30" s="23">
        <f t="shared" si="1"/>
        <v>0</v>
      </c>
      <c r="I30" s="24">
        <f t="shared" si="2"/>
        <v>0</v>
      </c>
      <c r="J30" s="10"/>
    </row>
    <row r="31" spans="1:10" ht="27" customHeight="1">
      <c r="A31" s="8">
        <f t="shared" si="0"/>
        <v>26</v>
      </c>
      <c r="B31" s="2" t="s">
        <v>133</v>
      </c>
      <c r="C31" s="13" t="s">
        <v>6</v>
      </c>
      <c r="D31" s="74">
        <v>1</v>
      </c>
      <c r="E31" s="70"/>
      <c r="F31" s="22">
        <v>0</v>
      </c>
      <c r="G31" s="56">
        <v>0.08</v>
      </c>
      <c r="H31" s="23">
        <f t="shared" si="1"/>
        <v>0</v>
      </c>
      <c r="I31" s="24">
        <f t="shared" si="2"/>
        <v>0</v>
      </c>
      <c r="J31" s="10"/>
    </row>
    <row r="32" spans="1:10" ht="18" customHeight="1">
      <c r="A32" s="8">
        <f t="shared" si="0"/>
        <v>27</v>
      </c>
      <c r="B32" s="2" t="s">
        <v>28</v>
      </c>
      <c r="C32" s="13" t="s">
        <v>6</v>
      </c>
      <c r="D32" s="74">
        <v>80</v>
      </c>
      <c r="E32" s="70"/>
      <c r="F32" s="22">
        <v>0</v>
      </c>
      <c r="G32" s="56">
        <v>0.08</v>
      </c>
      <c r="H32" s="23">
        <f t="shared" si="1"/>
        <v>0</v>
      </c>
      <c r="I32" s="24">
        <f t="shared" si="2"/>
        <v>0</v>
      </c>
      <c r="J32" s="10"/>
    </row>
    <row r="33" spans="1:10" ht="39.75" customHeight="1">
      <c r="A33" s="8">
        <f t="shared" si="0"/>
        <v>28</v>
      </c>
      <c r="B33" s="2" t="s">
        <v>134</v>
      </c>
      <c r="C33" s="13" t="s">
        <v>6</v>
      </c>
      <c r="D33" s="74">
        <v>3</v>
      </c>
      <c r="E33" s="70"/>
      <c r="F33" s="22">
        <v>0</v>
      </c>
      <c r="G33" s="56">
        <v>0.08</v>
      </c>
      <c r="H33" s="23">
        <f t="shared" si="1"/>
        <v>0</v>
      </c>
      <c r="I33" s="24">
        <f t="shared" si="2"/>
        <v>0</v>
      </c>
      <c r="J33" s="10"/>
    </row>
    <row r="34" spans="1:10" ht="18" customHeight="1">
      <c r="A34" s="8">
        <f t="shared" si="0"/>
        <v>29</v>
      </c>
      <c r="B34" s="2" t="s">
        <v>29</v>
      </c>
      <c r="C34" s="13" t="s">
        <v>6</v>
      </c>
      <c r="D34" s="74">
        <v>40</v>
      </c>
      <c r="E34" s="70"/>
      <c r="F34" s="22">
        <v>0</v>
      </c>
      <c r="G34" s="56">
        <v>0</v>
      </c>
      <c r="H34" s="23">
        <f t="shared" si="1"/>
        <v>0</v>
      </c>
      <c r="I34" s="24">
        <f t="shared" si="2"/>
        <v>0</v>
      </c>
      <c r="J34" s="10"/>
    </row>
    <row r="35" spans="1:10" ht="18" customHeight="1">
      <c r="A35" s="8">
        <f t="shared" si="0"/>
        <v>30</v>
      </c>
      <c r="B35" s="7" t="s">
        <v>63</v>
      </c>
      <c r="C35" s="13" t="s">
        <v>30</v>
      </c>
      <c r="D35" s="74">
        <v>2</v>
      </c>
      <c r="E35" s="70"/>
      <c r="F35" s="22">
        <v>0</v>
      </c>
      <c r="G35" s="56">
        <v>0</v>
      </c>
      <c r="H35" s="23">
        <f t="shared" si="1"/>
        <v>0</v>
      </c>
      <c r="I35" s="24">
        <f t="shared" si="2"/>
        <v>0</v>
      </c>
      <c r="J35" s="10"/>
    </row>
    <row r="36" spans="1:10" ht="18" customHeight="1">
      <c r="A36" s="8">
        <f t="shared" si="0"/>
        <v>31</v>
      </c>
      <c r="B36" s="7" t="s">
        <v>130</v>
      </c>
      <c r="C36" s="13" t="s">
        <v>30</v>
      </c>
      <c r="D36" s="74">
        <v>2</v>
      </c>
      <c r="E36" s="70"/>
      <c r="F36" s="22">
        <v>0</v>
      </c>
      <c r="G36" s="56">
        <v>0</v>
      </c>
      <c r="H36" s="23">
        <f t="shared" si="1"/>
        <v>0</v>
      </c>
      <c r="I36" s="24">
        <f t="shared" si="2"/>
        <v>0</v>
      </c>
      <c r="J36" s="10"/>
    </row>
    <row r="37" spans="1:10" ht="39.75" customHeight="1">
      <c r="A37" s="8">
        <f t="shared" si="0"/>
        <v>32</v>
      </c>
      <c r="B37" s="2" t="s">
        <v>135</v>
      </c>
      <c r="C37" s="13" t="s">
        <v>6</v>
      </c>
      <c r="D37" s="74">
        <v>10</v>
      </c>
      <c r="E37" s="70"/>
      <c r="F37" s="22">
        <v>0</v>
      </c>
      <c r="G37" s="56">
        <v>0</v>
      </c>
      <c r="H37" s="23">
        <f t="shared" si="1"/>
        <v>0</v>
      </c>
      <c r="I37" s="24">
        <f t="shared" si="2"/>
        <v>0</v>
      </c>
      <c r="J37" s="10"/>
    </row>
    <row r="38" spans="1:10" ht="25.5" customHeight="1">
      <c r="A38" s="8">
        <f t="shared" si="0"/>
        <v>33</v>
      </c>
      <c r="B38" s="2" t="s">
        <v>110</v>
      </c>
      <c r="C38" s="13" t="s">
        <v>6</v>
      </c>
      <c r="D38" s="74">
        <v>1</v>
      </c>
      <c r="E38" s="70"/>
      <c r="F38" s="22">
        <v>0</v>
      </c>
      <c r="G38" s="56">
        <v>0</v>
      </c>
      <c r="H38" s="23">
        <f t="shared" si="1"/>
        <v>0</v>
      </c>
      <c r="I38" s="24">
        <f t="shared" si="2"/>
        <v>0</v>
      </c>
      <c r="J38" s="10"/>
    </row>
    <row r="39" spans="1:10" ht="18" customHeight="1">
      <c r="A39" s="8">
        <f t="shared" si="0"/>
        <v>34</v>
      </c>
      <c r="B39" s="2" t="s">
        <v>31</v>
      </c>
      <c r="C39" s="13" t="s">
        <v>6</v>
      </c>
      <c r="D39" s="74">
        <v>40</v>
      </c>
      <c r="E39" s="70"/>
      <c r="F39" s="22">
        <v>0</v>
      </c>
      <c r="G39" s="56">
        <v>0</v>
      </c>
      <c r="H39" s="23">
        <f t="shared" si="1"/>
        <v>0</v>
      </c>
      <c r="I39" s="24">
        <f t="shared" si="2"/>
        <v>0</v>
      </c>
      <c r="J39" s="10"/>
    </row>
    <row r="40" spans="1:10" ht="18" customHeight="1">
      <c r="A40" s="8">
        <f t="shared" si="0"/>
        <v>35</v>
      </c>
      <c r="B40" s="2" t="s">
        <v>32</v>
      </c>
      <c r="C40" s="13" t="s">
        <v>17</v>
      </c>
      <c r="D40" s="74">
        <v>170</v>
      </c>
      <c r="E40" s="70"/>
      <c r="F40" s="22">
        <v>0</v>
      </c>
      <c r="G40" s="56">
        <v>0</v>
      </c>
      <c r="H40" s="23">
        <f t="shared" si="1"/>
        <v>0</v>
      </c>
      <c r="I40" s="24">
        <f t="shared" si="2"/>
        <v>0</v>
      </c>
      <c r="J40" s="10"/>
    </row>
    <row r="41" spans="1:10" ht="18" customHeight="1">
      <c r="A41" s="8">
        <f t="shared" si="0"/>
        <v>36</v>
      </c>
      <c r="B41" s="2" t="s">
        <v>33</v>
      </c>
      <c r="C41" s="13" t="s">
        <v>6</v>
      </c>
      <c r="D41" s="74">
        <v>40</v>
      </c>
      <c r="E41" s="70"/>
      <c r="F41" s="22">
        <v>0</v>
      </c>
      <c r="G41" s="56">
        <v>0</v>
      </c>
      <c r="H41" s="23">
        <f t="shared" si="1"/>
        <v>0</v>
      </c>
      <c r="I41" s="24">
        <f t="shared" si="2"/>
        <v>0</v>
      </c>
      <c r="J41" s="10"/>
    </row>
    <row r="42" spans="1:10" ht="18" customHeight="1">
      <c r="A42" s="8">
        <f t="shared" si="0"/>
        <v>37</v>
      </c>
      <c r="B42" s="2" t="s">
        <v>34</v>
      </c>
      <c r="C42" s="13" t="s">
        <v>6</v>
      </c>
      <c r="D42" s="74">
        <v>8</v>
      </c>
      <c r="E42" s="70"/>
      <c r="F42" s="22">
        <v>0</v>
      </c>
      <c r="G42" s="56">
        <v>0.23</v>
      </c>
      <c r="H42" s="23">
        <f t="shared" si="1"/>
        <v>0</v>
      </c>
      <c r="I42" s="24">
        <f t="shared" si="2"/>
        <v>0</v>
      </c>
      <c r="J42" s="10"/>
    </row>
    <row r="43" spans="1:10" ht="18" customHeight="1">
      <c r="A43" s="8">
        <f t="shared" si="0"/>
        <v>38</v>
      </c>
      <c r="B43" s="32" t="s">
        <v>59</v>
      </c>
      <c r="C43" s="14" t="s">
        <v>6</v>
      </c>
      <c r="D43" s="74">
        <v>1</v>
      </c>
      <c r="E43" s="70"/>
      <c r="F43" s="22">
        <v>0</v>
      </c>
      <c r="G43" s="56">
        <v>0</v>
      </c>
      <c r="H43" s="23">
        <f t="shared" si="1"/>
        <v>0</v>
      </c>
      <c r="I43" s="24">
        <f t="shared" si="2"/>
        <v>0</v>
      </c>
      <c r="J43" s="10"/>
    </row>
    <row r="44" spans="1:10" ht="18" customHeight="1">
      <c r="A44" s="8">
        <f t="shared" si="0"/>
        <v>39</v>
      </c>
      <c r="B44" s="2" t="s">
        <v>35</v>
      </c>
      <c r="C44" s="13" t="s">
        <v>6</v>
      </c>
      <c r="D44" s="74">
        <v>150</v>
      </c>
      <c r="E44" s="70"/>
      <c r="F44" s="22">
        <v>0</v>
      </c>
      <c r="G44" s="56">
        <v>0.08</v>
      </c>
      <c r="H44" s="23">
        <f t="shared" si="1"/>
        <v>0</v>
      </c>
      <c r="I44" s="24">
        <f t="shared" si="2"/>
        <v>0</v>
      </c>
      <c r="J44" s="10"/>
    </row>
    <row r="45" spans="1:10" ht="18" customHeight="1">
      <c r="A45" s="8">
        <f t="shared" si="0"/>
        <v>40</v>
      </c>
      <c r="B45" s="1" t="s">
        <v>36</v>
      </c>
      <c r="C45" s="13" t="s">
        <v>6</v>
      </c>
      <c r="D45" s="74">
        <v>150</v>
      </c>
      <c r="E45" s="70"/>
      <c r="F45" s="22">
        <v>0</v>
      </c>
      <c r="G45" s="56">
        <v>0</v>
      </c>
      <c r="H45" s="23">
        <f t="shared" si="1"/>
        <v>0</v>
      </c>
      <c r="I45" s="24">
        <f t="shared" si="2"/>
        <v>0</v>
      </c>
      <c r="J45" s="10"/>
    </row>
    <row r="46" spans="1:10" ht="18" customHeight="1">
      <c r="A46" s="8">
        <f t="shared" si="0"/>
        <v>41</v>
      </c>
      <c r="B46" s="11" t="s">
        <v>37</v>
      </c>
      <c r="C46" s="13" t="s">
        <v>6</v>
      </c>
      <c r="D46" s="74">
        <v>80</v>
      </c>
      <c r="E46" s="70"/>
      <c r="F46" s="22">
        <v>0</v>
      </c>
      <c r="G46" s="56">
        <v>0</v>
      </c>
      <c r="H46" s="23">
        <f t="shared" si="1"/>
        <v>0</v>
      </c>
      <c r="I46" s="24">
        <f t="shared" si="2"/>
        <v>0</v>
      </c>
      <c r="J46" s="10"/>
    </row>
    <row r="47" spans="1:10" ht="25.5">
      <c r="A47" s="8">
        <f t="shared" si="0"/>
        <v>42</v>
      </c>
      <c r="B47" s="11" t="s">
        <v>61</v>
      </c>
      <c r="C47" s="13" t="s">
        <v>6</v>
      </c>
      <c r="D47" s="74">
        <v>820</v>
      </c>
      <c r="E47" s="70"/>
      <c r="F47" s="22">
        <v>0</v>
      </c>
      <c r="G47" s="56">
        <v>0</v>
      </c>
      <c r="H47" s="23">
        <f t="shared" si="1"/>
        <v>0</v>
      </c>
      <c r="I47" s="24">
        <f t="shared" si="2"/>
        <v>0</v>
      </c>
      <c r="J47" s="10"/>
    </row>
    <row r="48" spans="1:10" ht="18" customHeight="1">
      <c r="A48" s="8">
        <f t="shared" si="0"/>
        <v>43</v>
      </c>
      <c r="B48" s="11" t="s">
        <v>60</v>
      </c>
      <c r="C48" s="13" t="s">
        <v>6</v>
      </c>
      <c r="D48" s="74">
        <v>1</v>
      </c>
      <c r="E48" s="70"/>
      <c r="F48" s="22">
        <v>0</v>
      </c>
      <c r="G48" s="56">
        <v>0</v>
      </c>
      <c r="H48" s="23">
        <f t="shared" si="1"/>
        <v>0</v>
      </c>
      <c r="I48" s="24">
        <f t="shared" si="2"/>
        <v>0</v>
      </c>
      <c r="J48" s="10"/>
    </row>
    <row r="49" spans="1:10" ht="18" customHeight="1">
      <c r="A49" s="8">
        <f t="shared" si="0"/>
        <v>44</v>
      </c>
      <c r="B49" s="2" t="s">
        <v>41</v>
      </c>
      <c r="C49" s="13" t="s">
        <v>6</v>
      </c>
      <c r="D49" s="74">
        <v>1</v>
      </c>
      <c r="E49" s="70"/>
      <c r="F49" s="22">
        <v>0</v>
      </c>
      <c r="G49" s="56">
        <v>0</v>
      </c>
      <c r="H49" s="23">
        <f t="shared" si="1"/>
        <v>0</v>
      </c>
      <c r="I49" s="24">
        <f t="shared" si="2"/>
        <v>0</v>
      </c>
      <c r="J49" s="10"/>
    </row>
    <row r="50" spans="1:10" ht="18" customHeight="1">
      <c r="A50" s="8">
        <f t="shared" si="0"/>
        <v>45</v>
      </c>
      <c r="B50" s="11" t="s">
        <v>42</v>
      </c>
      <c r="C50" s="13" t="s">
        <v>6</v>
      </c>
      <c r="D50" s="74">
        <v>23</v>
      </c>
      <c r="E50" s="70"/>
      <c r="F50" s="22">
        <v>0</v>
      </c>
      <c r="G50" s="56">
        <v>0.08</v>
      </c>
      <c r="H50" s="23">
        <f t="shared" si="1"/>
        <v>0</v>
      </c>
      <c r="I50" s="24">
        <f t="shared" si="2"/>
        <v>0</v>
      </c>
      <c r="J50" s="10"/>
    </row>
    <row r="51" spans="1:10" s="9" customFormat="1" ht="18" customHeight="1">
      <c r="A51" s="8">
        <f t="shared" si="0"/>
        <v>46</v>
      </c>
      <c r="B51" s="11" t="s">
        <v>43</v>
      </c>
      <c r="C51" s="13" t="s">
        <v>6</v>
      </c>
      <c r="D51" s="74">
        <v>23</v>
      </c>
      <c r="E51" s="70"/>
      <c r="F51" s="22">
        <v>0</v>
      </c>
      <c r="G51" s="56">
        <v>0.08</v>
      </c>
      <c r="H51" s="23">
        <f t="shared" si="1"/>
        <v>0</v>
      </c>
      <c r="I51" s="24">
        <f t="shared" si="2"/>
        <v>0</v>
      </c>
      <c r="J51" s="10"/>
    </row>
    <row r="52" spans="1:10" ht="18" customHeight="1">
      <c r="A52" s="8">
        <f t="shared" si="0"/>
        <v>47</v>
      </c>
      <c r="B52" s="2" t="s">
        <v>44</v>
      </c>
      <c r="C52" s="13" t="s">
        <v>30</v>
      </c>
      <c r="D52" s="74">
        <v>13</v>
      </c>
      <c r="E52" s="70"/>
      <c r="F52" s="22">
        <v>0</v>
      </c>
      <c r="G52" s="56">
        <v>0.23</v>
      </c>
      <c r="H52" s="23">
        <f t="shared" si="1"/>
        <v>0</v>
      </c>
      <c r="I52" s="24">
        <f t="shared" si="2"/>
        <v>0</v>
      </c>
      <c r="J52" s="10"/>
    </row>
    <row r="53" spans="1:10" ht="18" customHeight="1">
      <c r="A53" s="8">
        <f t="shared" si="0"/>
        <v>48</v>
      </c>
      <c r="B53" s="2" t="s">
        <v>75</v>
      </c>
      <c r="C53" s="13" t="s">
        <v>6</v>
      </c>
      <c r="D53" s="74">
        <v>135</v>
      </c>
      <c r="E53" s="70"/>
      <c r="F53" s="22">
        <v>0</v>
      </c>
      <c r="G53" s="56">
        <v>0</v>
      </c>
      <c r="H53" s="23">
        <f t="shared" si="1"/>
        <v>0</v>
      </c>
      <c r="I53" s="24">
        <f t="shared" si="2"/>
        <v>0</v>
      </c>
      <c r="J53" s="10"/>
    </row>
    <row r="54" spans="1:10" ht="25.5">
      <c r="A54" s="8">
        <f t="shared" si="0"/>
        <v>49</v>
      </c>
      <c r="B54" s="2" t="s">
        <v>86</v>
      </c>
      <c r="C54" s="13" t="s">
        <v>30</v>
      </c>
      <c r="D54" s="74">
        <v>450</v>
      </c>
      <c r="E54" s="70"/>
      <c r="F54" s="22">
        <v>0</v>
      </c>
      <c r="G54" s="56">
        <v>0</v>
      </c>
      <c r="H54" s="23">
        <f t="shared" si="1"/>
        <v>0</v>
      </c>
      <c r="I54" s="24">
        <f t="shared" si="2"/>
        <v>0</v>
      </c>
      <c r="J54" s="10"/>
    </row>
    <row r="55" spans="1:10" ht="18" customHeight="1">
      <c r="A55" s="8">
        <f t="shared" si="0"/>
        <v>50</v>
      </c>
      <c r="B55" s="2" t="s">
        <v>45</v>
      </c>
      <c r="C55" s="13" t="s">
        <v>17</v>
      </c>
      <c r="D55" s="74">
        <v>190</v>
      </c>
      <c r="E55" s="70"/>
      <c r="F55" s="22">
        <v>0</v>
      </c>
      <c r="G55" s="56">
        <v>0</v>
      </c>
      <c r="H55" s="23">
        <f t="shared" si="1"/>
        <v>0</v>
      </c>
      <c r="I55" s="24">
        <f t="shared" si="2"/>
        <v>0</v>
      </c>
      <c r="J55" s="10"/>
    </row>
    <row r="56" spans="1:10" ht="18" customHeight="1">
      <c r="A56" s="8">
        <f t="shared" si="0"/>
        <v>51</v>
      </c>
      <c r="B56" s="2" t="s">
        <v>46</v>
      </c>
      <c r="C56" s="13" t="s">
        <v>6</v>
      </c>
      <c r="D56" s="74">
        <v>30</v>
      </c>
      <c r="E56" s="70"/>
      <c r="F56" s="22">
        <v>0</v>
      </c>
      <c r="G56" s="56">
        <v>0</v>
      </c>
      <c r="H56" s="23">
        <f t="shared" si="1"/>
        <v>0</v>
      </c>
      <c r="I56" s="24">
        <f t="shared" si="2"/>
        <v>0</v>
      </c>
      <c r="J56" s="10"/>
    </row>
    <row r="57" spans="1:10" ht="18" customHeight="1">
      <c r="A57" s="8">
        <f t="shared" si="0"/>
        <v>52</v>
      </c>
      <c r="B57" s="7" t="s">
        <v>77</v>
      </c>
      <c r="C57" s="13" t="s">
        <v>6</v>
      </c>
      <c r="D57" s="74">
        <v>2</v>
      </c>
      <c r="E57" s="70"/>
      <c r="F57" s="22">
        <v>0</v>
      </c>
      <c r="G57" s="56">
        <v>0</v>
      </c>
      <c r="H57" s="23">
        <f t="shared" si="1"/>
        <v>0</v>
      </c>
      <c r="I57" s="24">
        <f t="shared" si="2"/>
        <v>0</v>
      </c>
      <c r="J57" s="10"/>
    </row>
    <row r="58" spans="1:10" ht="25.5">
      <c r="A58" s="8">
        <f t="shared" si="0"/>
        <v>53</v>
      </c>
      <c r="B58" s="7" t="s">
        <v>47</v>
      </c>
      <c r="C58" s="13" t="s">
        <v>6</v>
      </c>
      <c r="D58" s="74">
        <v>100</v>
      </c>
      <c r="E58" s="70"/>
      <c r="F58" s="22">
        <v>0</v>
      </c>
      <c r="G58" s="56">
        <v>0</v>
      </c>
      <c r="H58" s="23">
        <f t="shared" si="1"/>
        <v>0</v>
      </c>
      <c r="I58" s="24">
        <f t="shared" si="2"/>
        <v>0</v>
      </c>
      <c r="J58" s="10"/>
    </row>
    <row r="59" spans="1:10" ht="18" customHeight="1">
      <c r="A59" s="8">
        <f t="shared" si="0"/>
        <v>54</v>
      </c>
      <c r="B59" s="7" t="s">
        <v>62</v>
      </c>
      <c r="C59" s="13" t="s">
        <v>6</v>
      </c>
      <c r="D59" s="74">
        <v>10</v>
      </c>
      <c r="E59" s="70"/>
      <c r="F59" s="22">
        <v>0</v>
      </c>
      <c r="G59" s="56">
        <v>0</v>
      </c>
      <c r="H59" s="23">
        <f t="shared" si="1"/>
        <v>0</v>
      </c>
      <c r="I59" s="24">
        <f t="shared" si="2"/>
        <v>0</v>
      </c>
      <c r="J59" s="10"/>
    </row>
    <row r="60" spans="1:10" ht="18" customHeight="1">
      <c r="A60" s="8">
        <f t="shared" si="0"/>
        <v>55</v>
      </c>
      <c r="B60" s="2" t="s">
        <v>48</v>
      </c>
      <c r="C60" s="13" t="s">
        <v>6</v>
      </c>
      <c r="D60" s="74">
        <v>0.1</v>
      </c>
      <c r="E60" s="70"/>
      <c r="F60" s="22">
        <v>0</v>
      </c>
      <c r="G60" s="56">
        <v>0</v>
      </c>
      <c r="H60" s="23">
        <f t="shared" si="1"/>
        <v>0</v>
      </c>
      <c r="I60" s="24">
        <f t="shared" si="2"/>
        <v>0</v>
      </c>
      <c r="J60" s="10"/>
    </row>
    <row r="61" spans="1:10" ht="25.5">
      <c r="A61" s="8">
        <f t="shared" si="0"/>
        <v>56</v>
      </c>
      <c r="B61" s="2" t="s">
        <v>49</v>
      </c>
      <c r="C61" s="13" t="s">
        <v>6</v>
      </c>
      <c r="D61" s="74">
        <v>1</v>
      </c>
      <c r="E61" s="70"/>
      <c r="F61" s="22">
        <v>0</v>
      </c>
      <c r="G61" s="56">
        <v>0.23</v>
      </c>
      <c r="H61" s="23">
        <f t="shared" si="1"/>
        <v>0</v>
      </c>
      <c r="I61" s="24">
        <f t="shared" si="2"/>
        <v>0</v>
      </c>
      <c r="J61" s="10"/>
    </row>
    <row r="62" spans="1:10" ht="18" customHeight="1">
      <c r="A62" s="8">
        <f t="shared" si="0"/>
        <v>57</v>
      </c>
      <c r="B62" s="32" t="s">
        <v>64</v>
      </c>
      <c r="C62" s="14" t="s">
        <v>6</v>
      </c>
      <c r="D62" s="74">
        <v>1</v>
      </c>
      <c r="E62" s="70"/>
      <c r="F62" s="22">
        <v>0</v>
      </c>
      <c r="G62" s="56">
        <v>0.23</v>
      </c>
      <c r="H62" s="23">
        <f t="shared" si="1"/>
        <v>0</v>
      </c>
      <c r="I62" s="24">
        <f t="shared" si="2"/>
        <v>0</v>
      </c>
      <c r="J62" s="10"/>
    </row>
    <row r="63" spans="1:10" ht="18" customHeight="1">
      <c r="A63" s="8">
        <f t="shared" si="0"/>
        <v>58</v>
      </c>
      <c r="B63" s="11" t="s">
        <v>50</v>
      </c>
      <c r="C63" s="13" t="s">
        <v>6</v>
      </c>
      <c r="D63" s="74">
        <v>1</v>
      </c>
      <c r="E63" s="70"/>
      <c r="F63" s="22">
        <v>0</v>
      </c>
      <c r="G63" s="56">
        <v>0</v>
      </c>
      <c r="H63" s="23">
        <f t="shared" si="1"/>
        <v>0</v>
      </c>
      <c r="I63" s="24">
        <f t="shared" si="2"/>
        <v>0</v>
      </c>
      <c r="J63" s="10"/>
    </row>
    <row r="64" spans="1:10" ht="24.75" customHeight="1">
      <c r="A64" s="8">
        <f t="shared" si="0"/>
        <v>59</v>
      </c>
      <c r="B64" s="2" t="s">
        <v>76</v>
      </c>
      <c r="C64" s="13" t="s">
        <v>30</v>
      </c>
      <c r="D64" s="74">
        <v>300</v>
      </c>
      <c r="E64" s="70"/>
      <c r="F64" s="22">
        <v>0</v>
      </c>
      <c r="G64" s="56">
        <v>0</v>
      </c>
      <c r="H64" s="23">
        <f t="shared" si="1"/>
        <v>0</v>
      </c>
      <c r="I64" s="24">
        <f t="shared" si="2"/>
        <v>0</v>
      </c>
      <c r="J64" s="10"/>
    </row>
    <row r="65" spans="1:10" ht="38.25" customHeight="1">
      <c r="A65" s="8">
        <f t="shared" si="0"/>
        <v>60</v>
      </c>
      <c r="B65" s="2" t="s">
        <v>101</v>
      </c>
      <c r="C65" s="13" t="s">
        <v>30</v>
      </c>
      <c r="D65" s="74">
        <v>90</v>
      </c>
      <c r="E65" s="70"/>
      <c r="F65" s="22">
        <v>0</v>
      </c>
      <c r="G65" s="56">
        <v>0</v>
      </c>
      <c r="H65" s="23">
        <f t="shared" si="1"/>
        <v>0</v>
      </c>
      <c r="I65" s="24">
        <f t="shared" si="2"/>
        <v>0</v>
      </c>
      <c r="J65" s="10"/>
    </row>
    <row r="66" spans="1:10" ht="37.5" customHeight="1">
      <c r="A66" s="8">
        <f t="shared" si="0"/>
        <v>61</v>
      </c>
      <c r="B66" s="18" t="s">
        <v>102</v>
      </c>
      <c r="C66" s="13" t="s">
        <v>30</v>
      </c>
      <c r="D66" s="74">
        <v>330</v>
      </c>
      <c r="E66" s="70"/>
      <c r="F66" s="22">
        <v>0</v>
      </c>
      <c r="G66" s="56">
        <v>0</v>
      </c>
      <c r="H66" s="23">
        <f t="shared" si="1"/>
        <v>0</v>
      </c>
      <c r="I66" s="24">
        <f t="shared" si="2"/>
        <v>0</v>
      </c>
      <c r="J66" s="10"/>
    </row>
    <row r="67" spans="1:10" ht="37.5" customHeight="1">
      <c r="A67" s="8">
        <f t="shared" si="0"/>
        <v>62</v>
      </c>
      <c r="B67" s="18" t="s">
        <v>103</v>
      </c>
      <c r="C67" s="13" t="s">
        <v>30</v>
      </c>
      <c r="D67" s="76">
        <v>45</v>
      </c>
      <c r="E67" s="70"/>
      <c r="F67" s="22">
        <v>0</v>
      </c>
      <c r="G67" s="56">
        <v>0</v>
      </c>
      <c r="H67" s="23">
        <f t="shared" si="1"/>
        <v>0</v>
      </c>
      <c r="I67" s="24">
        <f t="shared" si="2"/>
        <v>0</v>
      </c>
      <c r="J67" s="10"/>
    </row>
    <row r="68" spans="1:10" ht="37.5" customHeight="1">
      <c r="A68" s="8">
        <f t="shared" si="0"/>
        <v>63</v>
      </c>
      <c r="B68" s="18" t="s">
        <v>104</v>
      </c>
      <c r="C68" s="13" t="s">
        <v>30</v>
      </c>
      <c r="D68" s="76">
        <v>1</v>
      </c>
      <c r="E68" s="70"/>
      <c r="F68" s="22">
        <v>0</v>
      </c>
      <c r="G68" s="56">
        <v>0</v>
      </c>
      <c r="H68" s="23">
        <f t="shared" si="1"/>
        <v>0</v>
      </c>
      <c r="I68" s="24">
        <f t="shared" si="2"/>
        <v>0</v>
      </c>
      <c r="J68" s="10"/>
    </row>
    <row r="69" spans="1:10" ht="37.5" customHeight="1">
      <c r="A69" s="8">
        <f t="shared" si="0"/>
        <v>64</v>
      </c>
      <c r="B69" s="18" t="s">
        <v>105</v>
      </c>
      <c r="C69" s="13" t="s">
        <v>30</v>
      </c>
      <c r="D69" s="76">
        <v>1</v>
      </c>
      <c r="E69" s="70"/>
      <c r="F69" s="22">
        <v>0</v>
      </c>
      <c r="G69" s="56">
        <v>0</v>
      </c>
      <c r="H69" s="23">
        <f t="shared" si="1"/>
        <v>0</v>
      </c>
      <c r="I69" s="24">
        <f t="shared" si="2"/>
        <v>0</v>
      </c>
      <c r="J69" s="10"/>
    </row>
    <row r="70" spans="1:10" ht="39.75" customHeight="1">
      <c r="A70" s="8">
        <f t="shared" si="0"/>
        <v>65</v>
      </c>
      <c r="B70" s="18" t="s">
        <v>96</v>
      </c>
      <c r="C70" s="13" t="s">
        <v>30</v>
      </c>
      <c r="D70" s="74">
        <v>60</v>
      </c>
      <c r="E70" s="70"/>
      <c r="F70" s="22">
        <v>0</v>
      </c>
      <c r="G70" s="56">
        <v>0</v>
      </c>
      <c r="H70" s="23">
        <f t="shared" si="1"/>
        <v>0</v>
      </c>
      <c r="I70" s="24">
        <f t="shared" si="2"/>
        <v>0</v>
      </c>
      <c r="J70" s="10"/>
    </row>
    <row r="71" spans="1:10" ht="18" customHeight="1">
      <c r="A71" s="8">
        <f t="shared" si="0"/>
        <v>66</v>
      </c>
      <c r="B71" s="2" t="s">
        <v>51</v>
      </c>
      <c r="C71" s="13" t="s">
        <v>6</v>
      </c>
      <c r="D71" s="74">
        <v>450</v>
      </c>
      <c r="E71" s="70"/>
      <c r="F71" s="22">
        <v>0</v>
      </c>
      <c r="G71" s="56">
        <v>0.23</v>
      </c>
      <c r="H71" s="23">
        <f t="shared" si="1"/>
        <v>0</v>
      </c>
      <c r="I71" s="24">
        <f t="shared" si="2"/>
        <v>0</v>
      </c>
      <c r="J71" s="10"/>
    </row>
    <row r="72" spans="1:10" ht="15.75">
      <c r="A72" s="8">
        <f aca="true" t="shared" si="3" ref="A72:A135">A71+1</f>
        <v>67</v>
      </c>
      <c r="B72" s="11" t="s">
        <v>69</v>
      </c>
      <c r="C72" s="13" t="s">
        <v>6</v>
      </c>
      <c r="D72" s="74">
        <v>70</v>
      </c>
      <c r="E72" s="70"/>
      <c r="F72" s="22">
        <v>0</v>
      </c>
      <c r="G72" s="56">
        <v>0</v>
      </c>
      <c r="H72" s="23">
        <f aca="true" t="shared" si="4" ref="H72:H136">F72*G72</f>
        <v>0</v>
      </c>
      <c r="I72" s="24">
        <f aca="true" t="shared" si="5" ref="I72:I136">F72+H72</f>
        <v>0</v>
      </c>
      <c r="J72" s="10"/>
    </row>
    <row r="73" spans="1:10" ht="27" customHeight="1">
      <c r="A73" s="8">
        <f t="shared" si="3"/>
        <v>68</v>
      </c>
      <c r="B73" s="11" t="s">
        <v>68</v>
      </c>
      <c r="C73" s="13" t="s">
        <v>6</v>
      </c>
      <c r="D73" s="74">
        <v>30</v>
      </c>
      <c r="E73" s="70"/>
      <c r="F73" s="22">
        <v>0</v>
      </c>
      <c r="G73" s="56">
        <v>0</v>
      </c>
      <c r="H73" s="23">
        <f t="shared" si="4"/>
        <v>0</v>
      </c>
      <c r="I73" s="24">
        <f t="shared" si="5"/>
        <v>0</v>
      </c>
      <c r="J73" s="10"/>
    </row>
    <row r="74" spans="1:10" ht="18" customHeight="1">
      <c r="A74" s="8">
        <f t="shared" si="3"/>
        <v>69</v>
      </c>
      <c r="B74" s="11" t="s">
        <v>89</v>
      </c>
      <c r="C74" s="13" t="s">
        <v>6</v>
      </c>
      <c r="D74" s="74">
        <v>1</v>
      </c>
      <c r="E74" s="70"/>
      <c r="F74" s="22">
        <v>0</v>
      </c>
      <c r="G74" s="56">
        <v>0</v>
      </c>
      <c r="H74" s="23">
        <f t="shared" si="4"/>
        <v>0</v>
      </c>
      <c r="I74" s="24">
        <f t="shared" si="5"/>
        <v>0</v>
      </c>
      <c r="J74" s="10"/>
    </row>
    <row r="75" spans="1:10" ht="18" customHeight="1">
      <c r="A75" s="8">
        <f t="shared" si="3"/>
        <v>70</v>
      </c>
      <c r="B75" s="2" t="s">
        <v>91</v>
      </c>
      <c r="C75" s="13" t="s">
        <v>30</v>
      </c>
      <c r="D75" s="74">
        <v>400</v>
      </c>
      <c r="E75" s="70"/>
      <c r="F75" s="22">
        <v>0</v>
      </c>
      <c r="G75" s="56">
        <v>0.08</v>
      </c>
      <c r="H75" s="23">
        <f t="shared" si="4"/>
        <v>0</v>
      </c>
      <c r="I75" s="24">
        <f t="shared" si="5"/>
        <v>0</v>
      </c>
      <c r="J75" s="10"/>
    </row>
    <row r="76" spans="1:10" ht="18" customHeight="1">
      <c r="A76" s="8">
        <f t="shared" si="3"/>
        <v>71</v>
      </c>
      <c r="B76" s="4" t="s">
        <v>52</v>
      </c>
      <c r="C76" s="15" t="s">
        <v>6</v>
      </c>
      <c r="D76" s="74">
        <v>1</v>
      </c>
      <c r="E76" s="70"/>
      <c r="F76" s="22">
        <v>0</v>
      </c>
      <c r="G76" s="56">
        <v>0.08</v>
      </c>
      <c r="H76" s="23">
        <f t="shared" si="4"/>
        <v>0</v>
      </c>
      <c r="I76" s="24">
        <f t="shared" si="5"/>
        <v>0</v>
      </c>
      <c r="J76" s="10"/>
    </row>
    <row r="77" spans="1:9" ht="25.5">
      <c r="A77" s="8">
        <f t="shared" si="3"/>
        <v>72</v>
      </c>
      <c r="B77" s="3" t="s">
        <v>157</v>
      </c>
      <c r="C77" s="14" t="s">
        <v>17</v>
      </c>
      <c r="D77" s="74">
        <v>550</v>
      </c>
      <c r="E77" s="70"/>
      <c r="F77" s="22">
        <v>0</v>
      </c>
      <c r="G77" s="56">
        <v>0.23</v>
      </c>
      <c r="H77" s="23">
        <f t="shared" si="4"/>
        <v>0</v>
      </c>
      <c r="I77" s="24">
        <f t="shared" si="5"/>
        <v>0</v>
      </c>
    </row>
    <row r="78" spans="1:9" ht="15.75">
      <c r="A78" s="8">
        <f t="shared" si="3"/>
        <v>73</v>
      </c>
      <c r="B78" s="43" t="s">
        <v>53</v>
      </c>
      <c r="C78" s="44" t="s">
        <v>6</v>
      </c>
      <c r="D78" s="77">
        <v>70</v>
      </c>
      <c r="E78" s="70"/>
      <c r="F78" s="22">
        <v>0</v>
      </c>
      <c r="G78" s="56">
        <v>0</v>
      </c>
      <c r="H78" s="23">
        <f t="shared" si="4"/>
        <v>0</v>
      </c>
      <c r="I78" s="24">
        <f t="shared" si="5"/>
        <v>0</v>
      </c>
    </row>
    <row r="79" spans="1:9" ht="15.75">
      <c r="A79" s="8">
        <f t="shared" si="3"/>
        <v>74</v>
      </c>
      <c r="B79" s="45" t="s">
        <v>54</v>
      </c>
      <c r="C79" s="46" t="s">
        <v>6</v>
      </c>
      <c r="D79" s="78">
        <v>500</v>
      </c>
      <c r="E79" s="70"/>
      <c r="F79" s="22">
        <v>0</v>
      </c>
      <c r="G79" s="56">
        <v>0</v>
      </c>
      <c r="H79" s="23">
        <f t="shared" si="4"/>
        <v>0</v>
      </c>
      <c r="I79" s="24">
        <f t="shared" si="5"/>
        <v>0</v>
      </c>
    </row>
    <row r="80" spans="1:9" ht="15.75">
      <c r="A80" s="8">
        <f t="shared" si="3"/>
        <v>75</v>
      </c>
      <c r="B80" s="45" t="s">
        <v>55</v>
      </c>
      <c r="C80" s="46" t="s">
        <v>6</v>
      </c>
      <c r="D80" s="78">
        <v>150</v>
      </c>
      <c r="E80" s="70"/>
      <c r="F80" s="22">
        <v>0</v>
      </c>
      <c r="G80" s="56">
        <v>0</v>
      </c>
      <c r="H80" s="23">
        <f t="shared" si="4"/>
        <v>0</v>
      </c>
      <c r="I80" s="24">
        <f t="shared" si="5"/>
        <v>0</v>
      </c>
    </row>
    <row r="81" spans="1:9" ht="15.75">
      <c r="A81" s="8">
        <f t="shared" si="3"/>
        <v>76</v>
      </c>
      <c r="B81" s="45" t="s">
        <v>67</v>
      </c>
      <c r="C81" s="46" t="s">
        <v>6</v>
      </c>
      <c r="D81" s="78">
        <v>1</v>
      </c>
      <c r="E81" s="70"/>
      <c r="F81" s="22">
        <v>0</v>
      </c>
      <c r="G81" s="56">
        <v>0</v>
      </c>
      <c r="H81" s="23">
        <f t="shared" si="4"/>
        <v>0</v>
      </c>
      <c r="I81" s="24">
        <f t="shared" si="5"/>
        <v>0</v>
      </c>
    </row>
    <row r="82" spans="1:9" ht="38.25">
      <c r="A82" s="8">
        <f t="shared" si="3"/>
        <v>77</v>
      </c>
      <c r="B82" s="45" t="s">
        <v>136</v>
      </c>
      <c r="C82" s="46" t="s">
        <v>6</v>
      </c>
      <c r="D82" s="78">
        <v>300</v>
      </c>
      <c r="E82" s="70"/>
      <c r="F82" s="22">
        <v>0</v>
      </c>
      <c r="G82" s="56">
        <v>0</v>
      </c>
      <c r="H82" s="23">
        <f t="shared" si="4"/>
        <v>0</v>
      </c>
      <c r="I82" s="24">
        <f t="shared" si="5"/>
        <v>0</v>
      </c>
    </row>
    <row r="83" spans="1:9" ht="38.25">
      <c r="A83" s="8">
        <f t="shared" si="3"/>
        <v>78</v>
      </c>
      <c r="B83" s="45" t="s">
        <v>137</v>
      </c>
      <c r="C83" s="46" t="s">
        <v>6</v>
      </c>
      <c r="D83" s="78">
        <v>3</v>
      </c>
      <c r="E83" s="70"/>
      <c r="F83" s="22">
        <v>0</v>
      </c>
      <c r="G83" s="56">
        <v>0</v>
      </c>
      <c r="H83" s="23">
        <f t="shared" si="4"/>
        <v>0</v>
      </c>
      <c r="I83" s="24">
        <f t="shared" si="5"/>
        <v>0</v>
      </c>
    </row>
    <row r="84" spans="1:9" ht="51">
      <c r="A84" s="8">
        <f t="shared" si="3"/>
        <v>79</v>
      </c>
      <c r="B84" s="45" t="s">
        <v>100</v>
      </c>
      <c r="C84" s="46" t="s">
        <v>6</v>
      </c>
      <c r="D84" s="78">
        <v>500</v>
      </c>
      <c r="E84" s="70"/>
      <c r="F84" s="22">
        <v>0</v>
      </c>
      <c r="G84" s="56">
        <v>0</v>
      </c>
      <c r="H84" s="23">
        <f t="shared" si="4"/>
        <v>0</v>
      </c>
      <c r="I84" s="24">
        <f t="shared" si="5"/>
        <v>0</v>
      </c>
    </row>
    <row r="85" spans="1:9" ht="15.75">
      <c r="A85" s="8">
        <f t="shared" si="3"/>
        <v>80</v>
      </c>
      <c r="B85" s="45" t="s">
        <v>106</v>
      </c>
      <c r="C85" s="46" t="s">
        <v>6</v>
      </c>
      <c r="D85" s="78">
        <v>1400</v>
      </c>
      <c r="E85" s="70"/>
      <c r="F85" s="22">
        <v>0</v>
      </c>
      <c r="G85" s="56">
        <v>0</v>
      </c>
      <c r="H85" s="23">
        <f t="shared" si="4"/>
        <v>0</v>
      </c>
      <c r="I85" s="24">
        <f t="shared" si="5"/>
        <v>0</v>
      </c>
    </row>
    <row r="86" spans="1:9" ht="15.75">
      <c r="A86" s="8">
        <f t="shared" si="3"/>
        <v>81</v>
      </c>
      <c r="B86" s="45" t="s">
        <v>107</v>
      </c>
      <c r="C86" s="46" t="s">
        <v>6</v>
      </c>
      <c r="D86" s="78">
        <v>1</v>
      </c>
      <c r="E86" s="70"/>
      <c r="F86" s="22">
        <v>0</v>
      </c>
      <c r="G86" s="56">
        <v>0</v>
      </c>
      <c r="H86" s="23">
        <f t="shared" si="4"/>
        <v>0</v>
      </c>
      <c r="I86" s="24">
        <f t="shared" si="5"/>
        <v>0</v>
      </c>
    </row>
    <row r="87" spans="1:9" ht="15.75">
      <c r="A87" s="8">
        <f t="shared" si="3"/>
        <v>82</v>
      </c>
      <c r="B87" s="45" t="s">
        <v>108</v>
      </c>
      <c r="C87" s="46" t="s">
        <v>6</v>
      </c>
      <c r="D87" s="78">
        <v>2</v>
      </c>
      <c r="E87" s="70"/>
      <c r="F87" s="22">
        <v>0</v>
      </c>
      <c r="G87" s="56">
        <v>0</v>
      </c>
      <c r="H87" s="23">
        <f t="shared" si="4"/>
        <v>0</v>
      </c>
      <c r="I87" s="24">
        <f t="shared" si="5"/>
        <v>0</v>
      </c>
    </row>
    <row r="88" spans="1:9" ht="15.75">
      <c r="A88" s="8">
        <f t="shared" si="3"/>
        <v>83</v>
      </c>
      <c r="B88" s="45" t="s">
        <v>111</v>
      </c>
      <c r="C88" s="46" t="s">
        <v>6</v>
      </c>
      <c r="D88" s="78">
        <v>2</v>
      </c>
      <c r="E88" s="70"/>
      <c r="F88" s="22">
        <v>0</v>
      </c>
      <c r="G88" s="56">
        <v>0</v>
      </c>
      <c r="H88" s="23">
        <f t="shared" si="4"/>
        <v>0</v>
      </c>
      <c r="I88" s="24">
        <f t="shared" si="5"/>
        <v>0</v>
      </c>
    </row>
    <row r="89" spans="1:9" ht="15.75">
      <c r="A89" s="8">
        <f t="shared" si="3"/>
        <v>84</v>
      </c>
      <c r="B89" s="45" t="s">
        <v>112</v>
      </c>
      <c r="C89" s="46" t="s">
        <v>6</v>
      </c>
      <c r="D89" s="78">
        <v>2</v>
      </c>
      <c r="E89" s="70"/>
      <c r="F89" s="22">
        <v>0</v>
      </c>
      <c r="G89" s="56">
        <v>0</v>
      </c>
      <c r="H89" s="23">
        <f t="shared" si="4"/>
        <v>0</v>
      </c>
      <c r="I89" s="24">
        <f t="shared" si="5"/>
        <v>0</v>
      </c>
    </row>
    <row r="90" spans="1:9" ht="15.75">
      <c r="A90" s="8">
        <f t="shared" si="3"/>
        <v>85</v>
      </c>
      <c r="B90" s="45" t="s">
        <v>87</v>
      </c>
      <c r="C90" s="46" t="s">
        <v>6</v>
      </c>
      <c r="D90" s="78">
        <v>1</v>
      </c>
      <c r="E90" s="70"/>
      <c r="F90" s="22">
        <v>0</v>
      </c>
      <c r="G90" s="56">
        <v>0</v>
      </c>
      <c r="H90" s="23">
        <f t="shared" si="4"/>
        <v>0</v>
      </c>
      <c r="I90" s="24">
        <f t="shared" si="5"/>
        <v>0</v>
      </c>
    </row>
    <row r="91" spans="1:9" ht="15.75">
      <c r="A91" s="8">
        <f t="shared" si="3"/>
        <v>86</v>
      </c>
      <c r="B91" s="45" t="s">
        <v>56</v>
      </c>
      <c r="C91" s="46" t="s">
        <v>6</v>
      </c>
      <c r="D91" s="78">
        <v>100</v>
      </c>
      <c r="E91" s="70"/>
      <c r="F91" s="22">
        <v>0</v>
      </c>
      <c r="G91" s="56">
        <v>0</v>
      </c>
      <c r="H91" s="23">
        <f t="shared" si="4"/>
        <v>0</v>
      </c>
      <c r="I91" s="24">
        <f t="shared" si="5"/>
        <v>0</v>
      </c>
    </row>
    <row r="92" spans="1:9" ht="15.75">
      <c r="A92" s="8">
        <f t="shared" si="3"/>
        <v>87</v>
      </c>
      <c r="B92" s="45" t="s">
        <v>57</v>
      </c>
      <c r="C92" s="46" t="s">
        <v>6</v>
      </c>
      <c r="D92" s="78">
        <v>150</v>
      </c>
      <c r="E92" s="70"/>
      <c r="F92" s="22">
        <v>0</v>
      </c>
      <c r="G92" s="56">
        <v>0</v>
      </c>
      <c r="H92" s="23">
        <f t="shared" si="4"/>
        <v>0</v>
      </c>
      <c r="I92" s="24">
        <f t="shared" si="5"/>
        <v>0</v>
      </c>
    </row>
    <row r="93" spans="1:9" ht="15.75">
      <c r="A93" s="8">
        <f t="shared" si="3"/>
        <v>88</v>
      </c>
      <c r="B93" s="45" t="s">
        <v>99</v>
      </c>
      <c r="C93" s="46" t="s">
        <v>6</v>
      </c>
      <c r="D93" s="78">
        <v>10</v>
      </c>
      <c r="E93" s="70"/>
      <c r="F93" s="22">
        <v>0</v>
      </c>
      <c r="G93" s="56">
        <v>0</v>
      </c>
      <c r="H93" s="23">
        <f t="shared" si="4"/>
        <v>0</v>
      </c>
      <c r="I93" s="24">
        <f t="shared" si="5"/>
        <v>0</v>
      </c>
    </row>
    <row r="94" spans="1:9" ht="15.75">
      <c r="A94" s="8">
        <f t="shared" si="3"/>
        <v>89</v>
      </c>
      <c r="B94" s="45" t="s">
        <v>98</v>
      </c>
      <c r="C94" s="46" t="s">
        <v>6</v>
      </c>
      <c r="D94" s="78">
        <v>1</v>
      </c>
      <c r="E94" s="70"/>
      <c r="F94" s="22">
        <v>0</v>
      </c>
      <c r="G94" s="56">
        <v>0</v>
      </c>
      <c r="H94" s="23">
        <f t="shared" si="4"/>
        <v>0</v>
      </c>
      <c r="I94" s="24">
        <f t="shared" si="5"/>
        <v>0</v>
      </c>
    </row>
    <row r="95" spans="1:9" ht="15.75">
      <c r="A95" s="8">
        <f t="shared" si="3"/>
        <v>90</v>
      </c>
      <c r="B95" s="45" t="s">
        <v>58</v>
      </c>
      <c r="C95" s="46" t="s">
        <v>6</v>
      </c>
      <c r="D95" s="78">
        <v>30</v>
      </c>
      <c r="E95" s="70"/>
      <c r="F95" s="22">
        <v>0</v>
      </c>
      <c r="G95" s="56">
        <v>0</v>
      </c>
      <c r="H95" s="23">
        <f t="shared" si="4"/>
        <v>0</v>
      </c>
      <c r="I95" s="24">
        <f t="shared" si="5"/>
        <v>0</v>
      </c>
    </row>
    <row r="96" spans="1:9" ht="15.75">
      <c r="A96" s="8">
        <f t="shared" si="3"/>
        <v>91</v>
      </c>
      <c r="B96" s="45" t="s">
        <v>38</v>
      </c>
      <c r="C96" s="46" t="s">
        <v>6</v>
      </c>
      <c r="D96" s="78">
        <v>20</v>
      </c>
      <c r="E96" s="70"/>
      <c r="F96" s="22">
        <v>0</v>
      </c>
      <c r="G96" s="56">
        <v>0</v>
      </c>
      <c r="H96" s="23">
        <f t="shared" si="4"/>
        <v>0</v>
      </c>
      <c r="I96" s="24">
        <f t="shared" si="5"/>
        <v>0</v>
      </c>
    </row>
    <row r="97" spans="1:9" ht="15.75">
      <c r="A97" s="8">
        <f t="shared" si="3"/>
        <v>92</v>
      </c>
      <c r="B97" s="45" t="s">
        <v>92</v>
      </c>
      <c r="C97" s="46" t="s">
        <v>6</v>
      </c>
      <c r="D97" s="78">
        <v>1</v>
      </c>
      <c r="E97" s="70"/>
      <c r="F97" s="22">
        <v>0</v>
      </c>
      <c r="G97" s="56">
        <v>0</v>
      </c>
      <c r="H97" s="23">
        <f t="shared" si="4"/>
        <v>0</v>
      </c>
      <c r="I97" s="24">
        <f t="shared" si="5"/>
        <v>0</v>
      </c>
    </row>
    <row r="98" spans="1:9" ht="15.75">
      <c r="A98" s="8">
        <f t="shared" si="3"/>
        <v>93</v>
      </c>
      <c r="B98" s="36" t="s">
        <v>138</v>
      </c>
      <c r="C98" s="47" t="s">
        <v>6</v>
      </c>
      <c r="D98" s="77">
        <v>1</v>
      </c>
      <c r="E98" s="70"/>
      <c r="F98" s="22">
        <v>0</v>
      </c>
      <c r="G98" s="56">
        <v>0</v>
      </c>
      <c r="H98" s="23">
        <f t="shared" si="4"/>
        <v>0</v>
      </c>
      <c r="I98" s="24">
        <f t="shared" si="5"/>
        <v>0</v>
      </c>
    </row>
    <row r="99" spans="1:9" ht="15.75">
      <c r="A99" s="8">
        <f t="shared" si="3"/>
        <v>94</v>
      </c>
      <c r="B99" s="39" t="s">
        <v>139</v>
      </c>
      <c r="C99" s="40" t="s">
        <v>6</v>
      </c>
      <c r="D99" s="78">
        <v>1</v>
      </c>
      <c r="E99" s="70"/>
      <c r="F99" s="22">
        <v>0</v>
      </c>
      <c r="G99" s="56">
        <v>0</v>
      </c>
      <c r="H99" s="23">
        <f t="shared" si="4"/>
        <v>0</v>
      </c>
      <c r="I99" s="24">
        <f t="shared" si="5"/>
        <v>0</v>
      </c>
    </row>
    <row r="100" spans="1:9" ht="15.75">
      <c r="A100" s="8">
        <f t="shared" si="3"/>
        <v>95</v>
      </c>
      <c r="B100" s="39" t="s">
        <v>140</v>
      </c>
      <c r="C100" s="40" t="s">
        <v>6</v>
      </c>
      <c r="D100" s="78">
        <v>1</v>
      </c>
      <c r="E100" s="70"/>
      <c r="F100" s="22">
        <v>0</v>
      </c>
      <c r="G100" s="56">
        <v>0</v>
      </c>
      <c r="H100" s="23">
        <f t="shared" si="4"/>
        <v>0</v>
      </c>
      <c r="I100" s="24">
        <f t="shared" si="5"/>
        <v>0</v>
      </c>
    </row>
    <row r="101" spans="1:9" ht="15.75">
      <c r="A101" s="8">
        <f t="shared" si="3"/>
        <v>96</v>
      </c>
      <c r="B101" s="48" t="s">
        <v>141</v>
      </c>
      <c r="C101" s="33" t="s">
        <v>6</v>
      </c>
      <c r="D101" s="78">
        <v>1</v>
      </c>
      <c r="E101" s="70"/>
      <c r="F101" s="22">
        <v>0</v>
      </c>
      <c r="G101" s="56">
        <v>0.08</v>
      </c>
      <c r="H101" s="23">
        <f t="shared" si="4"/>
        <v>0</v>
      </c>
      <c r="I101" s="24">
        <f t="shared" si="5"/>
        <v>0</v>
      </c>
    </row>
    <row r="102" spans="1:9" ht="15.75">
      <c r="A102" s="8">
        <f t="shared" si="3"/>
        <v>97</v>
      </c>
      <c r="B102" s="39" t="s">
        <v>142</v>
      </c>
      <c r="C102" s="40" t="s">
        <v>6</v>
      </c>
      <c r="D102" s="78">
        <v>1</v>
      </c>
      <c r="E102" s="70"/>
      <c r="F102" s="22">
        <v>0</v>
      </c>
      <c r="G102" s="56">
        <v>0.08</v>
      </c>
      <c r="H102" s="23">
        <f t="shared" si="4"/>
        <v>0</v>
      </c>
      <c r="I102" s="24">
        <f t="shared" si="5"/>
        <v>0</v>
      </c>
    </row>
    <row r="103" spans="1:9" ht="15.75">
      <c r="A103" s="8">
        <f t="shared" si="3"/>
        <v>98</v>
      </c>
      <c r="B103" s="39" t="s">
        <v>143</v>
      </c>
      <c r="C103" s="40" t="s">
        <v>6</v>
      </c>
      <c r="D103" s="78">
        <v>1</v>
      </c>
      <c r="E103" s="70"/>
      <c r="F103" s="22">
        <v>0</v>
      </c>
      <c r="G103" s="56">
        <v>0</v>
      </c>
      <c r="H103" s="23">
        <f t="shared" si="4"/>
        <v>0</v>
      </c>
      <c r="I103" s="24">
        <f t="shared" si="5"/>
        <v>0</v>
      </c>
    </row>
    <row r="104" spans="1:9" s="17" customFormat="1" ht="15.75">
      <c r="A104" s="8">
        <f t="shared" si="3"/>
        <v>99</v>
      </c>
      <c r="B104" s="39" t="s">
        <v>144</v>
      </c>
      <c r="C104" s="40" t="s">
        <v>6</v>
      </c>
      <c r="D104" s="79">
        <v>1</v>
      </c>
      <c r="E104" s="70"/>
      <c r="F104" s="22">
        <v>0</v>
      </c>
      <c r="G104" s="56">
        <v>0.08</v>
      </c>
      <c r="H104" s="23">
        <f t="shared" si="4"/>
        <v>0</v>
      </c>
      <c r="I104" s="24">
        <f t="shared" si="5"/>
        <v>0</v>
      </c>
    </row>
    <row r="105" spans="1:9" s="17" customFormat="1" ht="15.75">
      <c r="A105" s="8">
        <f t="shared" si="3"/>
        <v>100</v>
      </c>
      <c r="B105" s="39" t="s">
        <v>145</v>
      </c>
      <c r="C105" s="40" t="s">
        <v>6</v>
      </c>
      <c r="D105" s="79">
        <v>1</v>
      </c>
      <c r="E105" s="70"/>
      <c r="F105" s="22">
        <v>0</v>
      </c>
      <c r="G105" s="56">
        <v>0.08</v>
      </c>
      <c r="H105" s="23">
        <f t="shared" si="4"/>
        <v>0</v>
      </c>
      <c r="I105" s="24">
        <f t="shared" si="5"/>
        <v>0</v>
      </c>
    </row>
    <row r="106" spans="1:9" s="17" customFormat="1" ht="15.75">
      <c r="A106" s="8">
        <f t="shared" si="3"/>
        <v>101</v>
      </c>
      <c r="B106" s="39" t="s">
        <v>146</v>
      </c>
      <c r="C106" s="40" t="s">
        <v>6</v>
      </c>
      <c r="D106" s="79">
        <v>1</v>
      </c>
      <c r="E106" s="70"/>
      <c r="F106" s="22">
        <v>0</v>
      </c>
      <c r="G106" s="56">
        <v>0.08</v>
      </c>
      <c r="H106" s="23">
        <f t="shared" si="4"/>
        <v>0</v>
      </c>
      <c r="I106" s="24">
        <f t="shared" si="5"/>
        <v>0</v>
      </c>
    </row>
    <row r="107" spans="1:9" s="17" customFormat="1" ht="15.75">
      <c r="A107" s="8">
        <f t="shared" si="3"/>
        <v>102</v>
      </c>
      <c r="B107" s="39" t="s">
        <v>147</v>
      </c>
      <c r="C107" s="40" t="s">
        <v>6</v>
      </c>
      <c r="D107" s="79">
        <v>1</v>
      </c>
      <c r="E107" s="70"/>
      <c r="F107" s="22">
        <v>0</v>
      </c>
      <c r="G107" s="56">
        <v>0.08</v>
      </c>
      <c r="H107" s="23">
        <f t="shared" si="4"/>
        <v>0</v>
      </c>
      <c r="I107" s="24">
        <f t="shared" si="5"/>
        <v>0</v>
      </c>
    </row>
    <row r="108" spans="1:9" s="17" customFormat="1" ht="38.25">
      <c r="A108" s="8">
        <f t="shared" si="3"/>
        <v>103</v>
      </c>
      <c r="B108" s="39" t="s">
        <v>148</v>
      </c>
      <c r="C108" s="40" t="s">
        <v>6</v>
      </c>
      <c r="D108" s="79">
        <v>2</v>
      </c>
      <c r="E108" s="70"/>
      <c r="F108" s="22">
        <v>0</v>
      </c>
      <c r="G108" s="56">
        <v>0.08</v>
      </c>
      <c r="H108" s="23">
        <f t="shared" si="4"/>
        <v>0</v>
      </c>
      <c r="I108" s="24">
        <f t="shared" si="5"/>
        <v>0</v>
      </c>
    </row>
    <row r="109" spans="1:9" s="17" customFormat="1" ht="15.75">
      <c r="A109" s="8">
        <f t="shared" si="3"/>
        <v>104</v>
      </c>
      <c r="B109" s="39" t="s">
        <v>149</v>
      </c>
      <c r="C109" s="40" t="s">
        <v>6</v>
      </c>
      <c r="D109" s="79">
        <v>1</v>
      </c>
      <c r="E109" s="70"/>
      <c r="F109" s="22">
        <v>0</v>
      </c>
      <c r="G109" s="56">
        <v>0.08</v>
      </c>
      <c r="H109" s="23">
        <f t="shared" si="4"/>
        <v>0</v>
      </c>
      <c r="I109" s="24">
        <f t="shared" si="5"/>
        <v>0</v>
      </c>
    </row>
    <row r="110" spans="1:9" s="17" customFormat="1" ht="15.75">
      <c r="A110" s="8">
        <f t="shared" si="3"/>
        <v>105</v>
      </c>
      <c r="B110" s="39" t="s">
        <v>150</v>
      </c>
      <c r="C110" s="40" t="s">
        <v>6</v>
      </c>
      <c r="D110" s="79">
        <v>1</v>
      </c>
      <c r="E110" s="70"/>
      <c r="F110" s="22">
        <v>0</v>
      </c>
      <c r="G110" s="56">
        <v>0.08</v>
      </c>
      <c r="H110" s="23">
        <f t="shared" si="4"/>
        <v>0</v>
      </c>
      <c r="I110" s="24">
        <f t="shared" si="5"/>
        <v>0</v>
      </c>
    </row>
    <row r="111" spans="1:9" s="17" customFormat="1" ht="15.75">
      <c r="A111" s="8">
        <f t="shared" si="3"/>
        <v>106</v>
      </c>
      <c r="B111" s="39" t="s">
        <v>151</v>
      </c>
      <c r="C111" s="40" t="s">
        <v>6</v>
      </c>
      <c r="D111" s="79">
        <v>1</v>
      </c>
      <c r="E111" s="70"/>
      <c r="F111" s="22">
        <v>0</v>
      </c>
      <c r="G111" s="56">
        <v>0.08</v>
      </c>
      <c r="H111" s="23">
        <f t="shared" si="4"/>
        <v>0</v>
      </c>
      <c r="I111" s="24">
        <f t="shared" si="5"/>
        <v>0</v>
      </c>
    </row>
    <row r="112" spans="1:9" s="17" customFormat="1" ht="15.75">
      <c r="A112" s="8">
        <f t="shared" si="3"/>
        <v>107</v>
      </c>
      <c r="B112" s="39" t="s">
        <v>152</v>
      </c>
      <c r="C112" s="40" t="s">
        <v>6</v>
      </c>
      <c r="D112" s="79">
        <v>1</v>
      </c>
      <c r="E112" s="70"/>
      <c r="F112" s="22">
        <v>0</v>
      </c>
      <c r="G112" s="56">
        <v>0.08</v>
      </c>
      <c r="H112" s="23">
        <f t="shared" si="4"/>
        <v>0</v>
      </c>
      <c r="I112" s="24">
        <f t="shared" si="5"/>
        <v>0</v>
      </c>
    </row>
    <row r="113" spans="1:9" s="17" customFormat="1" ht="15.75">
      <c r="A113" s="8">
        <f t="shared" si="3"/>
        <v>108</v>
      </c>
      <c r="B113" s="39" t="s">
        <v>153</v>
      </c>
      <c r="C113" s="40" t="s">
        <v>6</v>
      </c>
      <c r="D113" s="79">
        <v>1</v>
      </c>
      <c r="E113" s="70"/>
      <c r="F113" s="22">
        <v>0</v>
      </c>
      <c r="G113" s="56">
        <v>0.08</v>
      </c>
      <c r="H113" s="23">
        <f t="shared" si="4"/>
        <v>0</v>
      </c>
      <c r="I113" s="24">
        <f t="shared" si="5"/>
        <v>0</v>
      </c>
    </row>
    <row r="114" spans="1:9" ht="25.5">
      <c r="A114" s="8">
        <f t="shared" si="3"/>
        <v>109</v>
      </c>
      <c r="B114" s="37" t="s">
        <v>154</v>
      </c>
      <c r="C114" s="34" t="s">
        <v>6</v>
      </c>
      <c r="D114" s="78">
        <v>1</v>
      </c>
      <c r="E114" s="70"/>
      <c r="F114" s="22">
        <v>0</v>
      </c>
      <c r="G114" s="56">
        <v>0.08</v>
      </c>
      <c r="H114" s="23">
        <f t="shared" si="4"/>
        <v>0</v>
      </c>
      <c r="I114" s="24">
        <f t="shared" si="5"/>
        <v>0</v>
      </c>
    </row>
    <row r="115" spans="1:9" ht="15.75">
      <c r="A115" s="8">
        <f t="shared" si="3"/>
        <v>110</v>
      </c>
      <c r="B115" s="39" t="s">
        <v>7</v>
      </c>
      <c r="C115" s="40" t="s">
        <v>8</v>
      </c>
      <c r="D115" s="78">
        <v>100</v>
      </c>
      <c r="E115" s="70"/>
      <c r="F115" s="22">
        <v>0</v>
      </c>
      <c r="G115" s="56">
        <v>0.08</v>
      </c>
      <c r="H115" s="23">
        <f t="shared" si="4"/>
        <v>0</v>
      </c>
      <c r="I115" s="24">
        <f t="shared" si="5"/>
        <v>0</v>
      </c>
    </row>
    <row r="116" spans="1:9" ht="15.75">
      <c r="A116" s="8">
        <f t="shared" si="3"/>
        <v>111</v>
      </c>
      <c r="B116" s="49" t="s">
        <v>9</v>
      </c>
      <c r="C116" s="50" t="s">
        <v>6</v>
      </c>
      <c r="D116" s="80">
        <v>1</v>
      </c>
      <c r="E116" s="70"/>
      <c r="F116" s="22">
        <v>0</v>
      </c>
      <c r="G116" s="56">
        <v>0.08</v>
      </c>
      <c r="H116" s="23">
        <f t="shared" si="4"/>
        <v>0</v>
      </c>
      <c r="I116" s="24">
        <f t="shared" si="5"/>
        <v>0</v>
      </c>
    </row>
    <row r="117" spans="1:9" ht="15.75">
      <c r="A117" s="8">
        <f t="shared" si="3"/>
        <v>112</v>
      </c>
      <c r="B117" s="39" t="s">
        <v>114</v>
      </c>
      <c r="C117" s="40" t="s">
        <v>6</v>
      </c>
      <c r="D117" s="78">
        <v>2</v>
      </c>
      <c r="E117" s="70"/>
      <c r="F117" s="22">
        <v>0</v>
      </c>
      <c r="G117" s="56">
        <v>0</v>
      </c>
      <c r="H117" s="23">
        <f t="shared" si="4"/>
        <v>0</v>
      </c>
      <c r="I117" s="24">
        <f t="shared" si="5"/>
        <v>0</v>
      </c>
    </row>
    <row r="118" spans="1:9" ht="15.75">
      <c r="A118" s="8">
        <f t="shared" si="3"/>
        <v>113</v>
      </c>
      <c r="B118" s="39" t="s">
        <v>115</v>
      </c>
      <c r="C118" s="40" t="s">
        <v>6</v>
      </c>
      <c r="D118" s="78">
        <v>2</v>
      </c>
      <c r="E118" s="70"/>
      <c r="F118" s="22">
        <v>0</v>
      </c>
      <c r="G118" s="56">
        <v>0</v>
      </c>
      <c r="H118" s="23">
        <f t="shared" si="4"/>
        <v>0</v>
      </c>
      <c r="I118" s="24">
        <f t="shared" si="5"/>
        <v>0</v>
      </c>
    </row>
    <row r="119" spans="1:9" ht="15.75">
      <c r="A119" s="8">
        <f t="shared" si="3"/>
        <v>114</v>
      </c>
      <c r="B119" s="39" t="s">
        <v>116</v>
      </c>
      <c r="C119" s="40" t="s">
        <v>6</v>
      </c>
      <c r="D119" s="78">
        <v>1</v>
      </c>
      <c r="E119" s="70"/>
      <c r="F119" s="22">
        <v>0</v>
      </c>
      <c r="G119" s="56">
        <v>0.08</v>
      </c>
      <c r="H119" s="23">
        <f t="shared" si="4"/>
        <v>0</v>
      </c>
      <c r="I119" s="24">
        <f t="shared" si="5"/>
        <v>0</v>
      </c>
    </row>
    <row r="120" spans="1:9" ht="15.75">
      <c r="A120" s="8">
        <f t="shared" si="3"/>
        <v>115</v>
      </c>
      <c r="B120" s="39" t="s">
        <v>117</v>
      </c>
      <c r="C120" s="40" t="s">
        <v>6</v>
      </c>
      <c r="D120" s="78">
        <v>1</v>
      </c>
      <c r="E120" s="70"/>
      <c r="F120" s="22">
        <v>0</v>
      </c>
      <c r="G120" s="56">
        <v>0</v>
      </c>
      <c r="H120" s="23">
        <f t="shared" si="4"/>
        <v>0</v>
      </c>
      <c r="I120" s="24">
        <f t="shared" si="5"/>
        <v>0</v>
      </c>
    </row>
    <row r="121" spans="1:9" ht="15.75">
      <c r="A121" s="8">
        <f t="shared" si="3"/>
        <v>116</v>
      </c>
      <c r="B121" s="39" t="s">
        <v>118</v>
      </c>
      <c r="C121" s="40" t="s">
        <v>30</v>
      </c>
      <c r="D121" s="78">
        <v>1</v>
      </c>
      <c r="E121" s="70"/>
      <c r="F121" s="22">
        <v>0</v>
      </c>
      <c r="G121" s="56">
        <v>0</v>
      </c>
      <c r="H121" s="23">
        <f t="shared" si="4"/>
        <v>0</v>
      </c>
      <c r="I121" s="24">
        <f t="shared" si="5"/>
        <v>0</v>
      </c>
    </row>
    <row r="122" spans="1:9" ht="15.75">
      <c r="A122" s="8">
        <f t="shared" si="3"/>
        <v>117</v>
      </c>
      <c r="B122" s="39" t="s">
        <v>119</v>
      </c>
      <c r="C122" s="40" t="s">
        <v>6</v>
      </c>
      <c r="D122" s="78">
        <v>1</v>
      </c>
      <c r="E122" s="70"/>
      <c r="F122" s="22">
        <v>0</v>
      </c>
      <c r="G122" s="56">
        <v>0</v>
      </c>
      <c r="H122" s="23">
        <f t="shared" si="4"/>
        <v>0</v>
      </c>
      <c r="I122" s="24">
        <f t="shared" si="5"/>
        <v>0</v>
      </c>
    </row>
    <row r="123" spans="1:9" ht="15.75">
      <c r="A123" s="8">
        <f t="shared" si="3"/>
        <v>118</v>
      </c>
      <c r="B123" s="39" t="s">
        <v>120</v>
      </c>
      <c r="C123" s="40" t="s">
        <v>30</v>
      </c>
      <c r="D123" s="78">
        <v>1</v>
      </c>
      <c r="E123" s="70"/>
      <c r="F123" s="22">
        <v>0</v>
      </c>
      <c r="G123" s="56">
        <v>0.23</v>
      </c>
      <c r="H123" s="23">
        <f t="shared" si="4"/>
        <v>0</v>
      </c>
      <c r="I123" s="24">
        <f t="shared" si="5"/>
        <v>0</v>
      </c>
    </row>
    <row r="124" spans="1:9" ht="38.25">
      <c r="A124" s="8">
        <f t="shared" si="3"/>
        <v>119</v>
      </c>
      <c r="B124" s="39" t="s">
        <v>155</v>
      </c>
      <c r="C124" s="40" t="s">
        <v>6</v>
      </c>
      <c r="D124" s="78">
        <v>1</v>
      </c>
      <c r="E124" s="70"/>
      <c r="F124" s="22">
        <v>0</v>
      </c>
      <c r="G124" s="56">
        <v>0.08</v>
      </c>
      <c r="H124" s="23">
        <f t="shared" si="4"/>
        <v>0</v>
      </c>
      <c r="I124" s="24">
        <f t="shared" si="5"/>
        <v>0</v>
      </c>
    </row>
    <row r="125" spans="1:9" ht="15.75">
      <c r="A125" s="8">
        <f t="shared" si="3"/>
        <v>120</v>
      </c>
      <c r="B125" s="39" t="s">
        <v>121</v>
      </c>
      <c r="C125" s="40" t="s">
        <v>6</v>
      </c>
      <c r="D125" s="78">
        <v>1</v>
      </c>
      <c r="E125" s="70"/>
      <c r="F125" s="22">
        <v>0</v>
      </c>
      <c r="G125" s="56">
        <v>0</v>
      </c>
      <c r="H125" s="23">
        <f t="shared" si="4"/>
        <v>0</v>
      </c>
      <c r="I125" s="24">
        <f t="shared" si="5"/>
        <v>0</v>
      </c>
    </row>
    <row r="126" spans="1:9" ht="15.75">
      <c r="A126" s="8">
        <f t="shared" si="3"/>
        <v>121</v>
      </c>
      <c r="B126" s="39" t="s">
        <v>122</v>
      </c>
      <c r="C126" s="40" t="s">
        <v>6</v>
      </c>
      <c r="D126" s="78">
        <v>1</v>
      </c>
      <c r="E126" s="70"/>
      <c r="F126" s="22">
        <v>0</v>
      </c>
      <c r="G126" s="56">
        <v>0</v>
      </c>
      <c r="H126" s="23">
        <f t="shared" si="4"/>
        <v>0</v>
      </c>
      <c r="I126" s="24">
        <f t="shared" si="5"/>
        <v>0</v>
      </c>
    </row>
    <row r="127" spans="1:9" ht="15.75">
      <c r="A127" s="8">
        <f t="shared" si="3"/>
        <v>122</v>
      </c>
      <c r="B127" s="39" t="s">
        <v>128</v>
      </c>
      <c r="C127" s="40" t="s">
        <v>6</v>
      </c>
      <c r="D127" s="78">
        <v>1</v>
      </c>
      <c r="E127" s="70"/>
      <c r="F127" s="22">
        <v>0</v>
      </c>
      <c r="G127" s="56">
        <v>0</v>
      </c>
      <c r="H127" s="23">
        <f t="shared" si="4"/>
        <v>0</v>
      </c>
      <c r="I127" s="24">
        <f t="shared" si="5"/>
        <v>0</v>
      </c>
    </row>
    <row r="128" spans="1:9" ht="15.75">
      <c r="A128" s="8">
        <f t="shared" si="3"/>
        <v>123</v>
      </c>
      <c r="B128" s="39" t="s">
        <v>129</v>
      </c>
      <c r="C128" s="40" t="s">
        <v>6</v>
      </c>
      <c r="D128" s="78">
        <v>1</v>
      </c>
      <c r="E128" s="70"/>
      <c r="F128" s="22">
        <v>0</v>
      </c>
      <c r="G128" s="56">
        <v>0</v>
      </c>
      <c r="H128" s="23">
        <f t="shared" si="4"/>
        <v>0</v>
      </c>
      <c r="I128" s="24">
        <f t="shared" si="5"/>
        <v>0</v>
      </c>
    </row>
    <row r="129" spans="1:9" ht="15.75">
      <c r="A129" s="8">
        <f t="shared" si="3"/>
        <v>124</v>
      </c>
      <c r="B129" s="39" t="s">
        <v>123</v>
      </c>
      <c r="C129" s="40" t="s">
        <v>6</v>
      </c>
      <c r="D129" s="78">
        <v>1</v>
      </c>
      <c r="E129" s="70"/>
      <c r="F129" s="22">
        <v>0</v>
      </c>
      <c r="G129" s="56">
        <v>0.08</v>
      </c>
      <c r="H129" s="23">
        <f t="shared" si="4"/>
        <v>0</v>
      </c>
      <c r="I129" s="24">
        <f t="shared" si="5"/>
        <v>0</v>
      </c>
    </row>
    <row r="130" spans="1:9" ht="15.75">
      <c r="A130" s="8">
        <f t="shared" si="3"/>
        <v>125</v>
      </c>
      <c r="B130" s="39" t="s">
        <v>124</v>
      </c>
      <c r="C130" s="40" t="s">
        <v>6</v>
      </c>
      <c r="D130" s="78">
        <v>1</v>
      </c>
      <c r="E130" s="70"/>
      <c r="F130" s="22">
        <v>0</v>
      </c>
      <c r="G130" s="56">
        <v>0.08</v>
      </c>
      <c r="H130" s="23">
        <f t="shared" si="4"/>
        <v>0</v>
      </c>
      <c r="I130" s="24">
        <f t="shared" si="5"/>
        <v>0</v>
      </c>
    </row>
    <row r="131" spans="1:9" ht="15.75">
      <c r="A131" s="8">
        <f t="shared" si="3"/>
        <v>126</v>
      </c>
      <c r="B131" s="39" t="s">
        <v>156</v>
      </c>
      <c r="C131" s="40" t="s">
        <v>6</v>
      </c>
      <c r="D131" s="78">
        <v>1</v>
      </c>
      <c r="E131" s="70"/>
      <c r="F131" s="22">
        <v>0</v>
      </c>
      <c r="G131" s="56">
        <v>0.08</v>
      </c>
      <c r="H131" s="23">
        <f t="shared" si="4"/>
        <v>0</v>
      </c>
      <c r="I131" s="24">
        <f t="shared" si="5"/>
        <v>0</v>
      </c>
    </row>
    <row r="132" spans="1:9" ht="15.75">
      <c r="A132" s="8">
        <f t="shared" si="3"/>
        <v>127</v>
      </c>
      <c r="B132" s="39" t="s">
        <v>125</v>
      </c>
      <c r="C132" s="40" t="s">
        <v>6</v>
      </c>
      <c r="D132" s="78">
        <v>1</v>
      </c>
      <c r="E132" s="70"/>
      <c r="F132" s="22">
        <v>0</v>
      </c>
      <c r="G132" s="56">
        <v>0</v>
      </c>
      <c r="H132" s="23">
        <f t="shared" si="4"/>
        <v>0</v>
      </c>
      <c r="I132" s="24">
        <f t="shared" si="5"/>
        <v>0</v>
      </c>
    </row>
    <row r="133" spans="1:9" ht="15.75">
      <c r="A133" s="8">
        <f t="shared" si="3"/>
        <v>128</v>
      </c>
      <c r="B133" s="39" t="s">
        <v>126</v>
      </c>
      <c r="C133" s="40" t="s">
        <v>6</v>
      </c>
      <c r="D133" s="78">
        <v>1</v>
      </c>
      <c r="E133" s="70"/>
      <c r="F133" s="22">
        <v>0</v>
      </c>
      <c r="G133" s="56">
        <v>0</v>
      </c>
      <c r="H133" s="23">
        <f t="shared" si="4"/>
        <v>0</v>
      </c>
      <c r="I133" s="24">
        <f t="shared" si="5"/>
        <v>0</v>
      </c>
    </row>
    <row r="134" spans="1:9" ht="15.75">
      <c r="A134" s="8">
        <f t="shared" si="3"/>
        <v>129</v>
      </c>
      <c r="B134" s="49" t="s">
        <v>127</v>
      </c>
      <c r="C134" s="50" t="s">
        <v>6</v>
      </c>
      <c r="D134" s="80">
        <v>1</v>
      </c>
      <c r="E134" s="71"/>
      <c r="F134" s="22">
        <v>0</v>
      </c>
      <c r="G134" s="56">
        <v>0</v>
      </c>
      <c r="H134" s="51">
        <f t="shared" si="4"/>
        <v>0</v>
      </c>
      <c r="I134" s="52">
        <f t="shared" si="5"/>
        <v>0</v>
      </c>
    </row>
    <row r="135" spans="1:9" ht="38.25">
      <c r="A135" s="8">
        <f t="shared" si="3"/>
        <v>130</v>
      </c>
      <c r="B135" s="53" t="s">
        <v>159</v>
      </c>
      <c r="C135" s="54" t="s">
        <v>6</v>
      </c>
      <c r="D135" s="81">
        <v>8</v>
      </c>
      <c r="E135" s="70"/>
      <c r="F135" s="22">
        <v>0</v>
      </c>
      <c r="G135" s="56">
        <v>0</v>
      </c>
      <c r="H135" s="24">
        <f t="shared" si="4"/>
        <v>0</v>
      </c>
      <c r="I135" s="24">
        <f t="shared" si="5"/>
        <v>0</v>
      </c>
    </row>
    <row r="136" spans="1:9" ht="15.75">
      <c r="A136" s="72">
        <f>A135+1</f>
        <v>131</v>
      </c>
      <c r="B136" s="53" t="s">
        <v>160</v>
      </c>
      <c r="C136" s="54" t="s">
        <v>6</v>
      </c>
      <c r="D136" s="81">
        <v>1</v>
      </c>
      <c r="E136" s="70"/>
      <c r="F136" s="22">
        <v>0</v>
      </c>
      <c r="G136" s="56">
        <v>0</v>
      </c>
      <c r="H136" s="24">
        <f t="shared" si="4"/>
        <v>0</v>
      </c>
      <c r="I136" s="24">
        <f t="shared" si="5"/>
        <v>0</v>
      </c>
    </row>
    <row r="137" spans="1:9" ht="15.75">
      <c r="A137" s="72">
        <f>A136+1</f>
        <v>132</v>
      </c>
      <c r="B137" s="53" t="s">
        <v>161</v>
      </c>
      <c r="C137" s="54" t="s">
        <v>6</v>
      </c>
      <c r="D137" s="81">
        <v>1</v>
      </c>
      <c r="E137" s="70"/>
      <c r="F137" s="22">
        <v>0</v>
      </c>
      <c r="G137" s="56">
        <v>0.08</v>
      </c>
      <c r="H137" s="24">
        <f>F137*G137</f>
        <v>0</v>
      </c>
      <c r="I137" s="24">
        <f>F137+H137</f>
        <v>0</v>
      </c>
    </row>
    <row r="138" spans="1:9" ht="15.75">
      <c r="A138" s="72">
        <f>A137+1</f>
        <v>133</v>
      </c>
      <c r="B138" s="53" t="s">
        <v>162</v>
      </c>
      <c r="C138" s="54" t="s">
        <v>6</v>
      </c>
      <c r="D138" s="81">
        <v>1</v>
      </c>
      <c r="E138" s="70"/>
      <c r="F138" s="22">
        <v>0</v>
      </c>
      <c r="G138" s="56">
        <v>0</v>
      </c>
      <c r="H138" s="24">
        <f>F138*G138</f>
        <v>0</v>
      </c>
      <c r="I138" s="24">
        <f>F138+H138</f>
        <v>0</v>
      </c>
    </row>
    <row r="139" spans="1:9" ht="25.5">
      <c r="A139" s="72">
        <f>A138+1</f>
        <v>134</v>
      </c>
      <c r="B139" s="53" t="s">
        <v>163</v>
      </c>
      <c r="C139" s="54" t="s">
        <v>6</v>
      </c>
      <c r="D139" s="81">
        <v>1</v>
      </c>
      <c r="E139" s="70"/>
      <c r="F139" s="22">
        <v>0</v>
      </c>
      <c r="G139" s="56">
        <v>0.08</v>
      </c>
      <c r="H139" s="24">
        <f>F139*G139</f>
        <v>0</v>
      </c>
      <c r="I139" s="24">
        <f>F139+H139</f>
        <v>0</v>
      </c>
    </row>
    <row r="140" spans="1:11" ht="15.75">
      <c r="A140" s="72">
        <f>A139+1</f>
        <v>135</v>
      </c>
      <c r="B140" s="53" t="s">
        <v>164</v>
      </c>
      <c r="C140" s="54" t="s">
        <v>6</v>
      </c>
      <c r="D140" s="81">
        <v>1</v>
      </c>
      <c r="E140" s="70"/>
      <c r="F140" s="22">
        <v>0</v>
      </c>
      <c r="G140" s="56">
        <v>0</v>
      </c>
      <c r="H140" s="24">
        <f>F140*G140</f>
        <v>0</v>
      </c>
      <c r="I140" s="23">
        <f>F140+H140</f>
        <v>0</v>
      </c>
      <c r="J140" s="98"/>
      <c r="K140" s="96"/>
    </row>
    <row r="141" spans="1:11" ht="15.75">
      <c r="A141" s="8">
        <v>136</v>
      </c>
      <c r="B141" s="87" t="s">
        <v>165</v>
      </c>
      <c r="C141" s="88" t="s">
        <v>6</v>
      </c>
      <c r="D141" s="81">
        <v>1</v>
      </c>
      <c r="E141" s="22"/>
      <c r="F141" s="89">
        <f aca="true" t="shared" si="6" ref="F141:F150">D141*E141</f>
        <v>0</v>
      </c>
      <c r="G141" s="56">
        <v>0</v>
      </c>
      <c r="H141" s="90">
        <f aca="true" t="shared" si="7" ref="H141:H149">F141*G141</f>
        <v>0</v>
      </c>
      <c r="I141" s="95">
        <f aca="true" t="shared" si="8" ref="I141:I149">F141+H141</f>
        <v>0</v>
      </c>
      <c r="J141" s="99"/>
      <c r="K141" s="97"/>
    </row>
    <row r="142" spans="1:11" ht="15.75">
      <c r="A142" s="8">
        <v>137</v>
      </c>
      <c r="B142" s="87" t="s">
        <v>166</v>
      </c>
      <c r="C142" s="88" t="s">
        <v>6</v>
      </c>
      <c r="D142" s="81">
        <v>1</v>
      </c>
      <c r="E142" s="22"/>
      <c r="F142" s="89">
        <f t="shared" si="6"/>
        <v>0</v>
      </c>
      <c r="G142" s="56">
        <v>0</v>
      </c>
      <c r="H142" s="90">
        <f t="shared" si="7"/>
        <v>0</v>
      </c>
      <c r="I142" s="95">
        <f t="shared" si="8"/>
        <v>0</v>
      </c>
      <c r="J142" s="99"/>
      <c r="K142" s="97"/>
    </row>
    <row r="143" spans="1:11" ht="15.75">
      <c r="A143" s="8">
        <v>138</v>
      </c>
      <c r="B143" s="87" t="s">
        <v>167</v>
      </c>
      <c r="C143" s="88" t="s">
        <v>6</v>
      </c>
      <c r="D143" s="81">
        <v>1</v>
      </c>
      <c r="E143" s="22"/>
      <c r="F143" s="89">
        <f t="shared" si="6"/>
        <v>0</v>
      </c>
      <c r="G143" s="56">
        <v>0</v>
      </c>
      <c r="H143" s="90">
        <f t="shared" si="7"/>
        <v>0</v>
      </c>
      <c r="I143" s="95">
        <f t="shared" si="8"/>
        <v>0</v>
      </c>
      <c r="J143" s="99"/>
      <c r="K143" s="97"/>
    </row>
    <row r="144" spans="1:11" ht="15.75">
      <c r="A144" s="8">
        <v>139</v>
      </c>
      <c r="B144" s="87" t="s">
        <v>168</v>
      </c>
      <c r="C144" s="88" t="s">
        <v>6</v>
      </c>
      <c r="D144" s="81">
        <v>1</v>
      </c>
      <c r="E144" s="22"/>
      <c r="F144" s="89">
        <f t="shared" si="6"/>
        <v>0</v>
      </c>
      <c r="G144" s="56">
        <v>0</v>
      </c>
      <c r="H144" s="90">
        <f t="shared" si="7"/>
        <v>0</v>
      </c>
      <c r="I144" s="95">
        <f t="shared" si="8"/>
        <v>0</v>
      </c>
      <c r="J144" s="99"/>
      <c r="K144" s="97"/>
    </row>
    <row r="145" spans="1:11" ht="15.75">
      <c r="A145" s="8">
        <v>140</v>
      </c>
      <c r="B145" s="87" t="s">
        <v>169</v>
      </c>
      <c r="C145" s="88" t="s">
        <v>6</v>
      </c>
      <c r="D145" s="81">
        <v>1</v>
      </c>
      <c r="E145" s="22"/>
      <c r="F145" s="89">
        <f t="shared" si="6"/>
        <v>0</v>
      </c>
      <c r="G145" s="56">
        <v>0</v>
      </c>
      <c r="H145" s="90">
        <f t="shared" si="7"/>
        <v>0</v>
      </c>
      <c r="I145" s="95">
        <f t="shared" si="8"/>
        <v>0</v>
      </c>
      <c r="J145" s="99"/>
      <c r="K145" s="97"/>
    </row>
    <row r="146" spans="1:11" ht="15.75">
      <c r="A146" s="8">
        <v>141</v>
      </c>
      <c r="B146" s="87" t="s">
        <v>170</v>
      </c>
      <c r="C146" s="88" t="s">
        <v>6</v>
      </c>
      <c r="D146" s="81">
        <v>1</v>
      </c>
      <c r="E146" s="22"/>
      <c r="F146" s="89">
        <f t="shared" si="6"/>
        <v>0</v>
      </c>
      <c r="G146" s="56">
        <v>0</v>
      </c>
      <c r="H146" s="90">
        <f t="shared" si="7"/>
        <v>0</v>
      </c>
      <c r="I146" s="95">
        <f t="shared" si="8"/>
        <v>0</v>
      </c>
      <c r="J146" s="99"/>
      <c r="K146" s="97"/>
    </row>
    <row r="147" spans="1:11" ht="15.75">
      <c r="A147" s="8">
        <v>142</v>
      </c>
      <c r="B147" s="87" t="s">
        <v>171</v>
      </c>
      <c r="C147" s="88" t="s">
        <v>6</v>
      </c>
      <c r="D147" s="81">
        <v>1</v>
      </c>
      <c r="E147" s="22"/>
      <c r="F147" s="89">
        <f t="shared" si="6"/>
        <v>0</v>
      </c>
      <c r="G147" s="56">
        <v>0</v>
      </c>
      <c r="H147" s="90">
        <f t="shared" si="7"/>
        <v>0</v>
      </c>
      <c r="I147" s="95">
        <f t="shared" si="8"/>
        <v>0</v>
      </c>
      <c r="J147" s="99"/>
      <c r="K147" s="97"/>
    </row>
    <row r="148" spans="1:11" ht="15.75">
      <c r="A148" s="8">
        <v>143</v>
      </c>
      <c r="B148" s="87" t="s">
        <v>172</v>
      </c>
      <c r="C148" s="88" t="s">
        <v>6</v>
      </c>
      <c r="D148" s="81">
        <v>1</v>
      </c>
      <c r="E148" s="22"/>
      <c r="F148" s="89">
        <f t="shared" si="6"/>
        <v>0</v>
      </c>
      <c r="G148" s="56">
        <v>0</v>
      </c>
      <c r="H148" s="90">
        <f t="shared" si="7"/>
        <v>0</v>
      </c>
      <c r="I148" s="95">
        <f t="shared" si="8"/>
        <v>0</v>
      </c>
      <c r="J148" s="99"/>
      <c r="K148" s="97"/>
    </row>
    <row r="149" spans="1:11" ht="15.75">
      <c r="A149" s="8">
        <v>144</v>
      </c>
      <c r="B149" s="87" t="s">
        <v>173</v>
      </c>
      <c r="C149" s="88" t="s">
        <v>6</v>
      </c>
      <c r="D149" s="81">
        <v>1</v>
      </c>
      <c r="E149" s="22"/>
      <c r="F149" s="89">
        <f t="shared" si="6"/>
        <v>0</v>
      </c>
      <c r="G149" s="56">
        <v>0</v>
      </c>
      <c r="H149" s="90">
        <f t="shared" si="7"/>
        <v>0</v>
      </c>
      <c r="I149" s="95">
        <f t="shared" si="8"/>
        <v>0</v>
      </c>
      <c r="J149" s="99"/>
      <c r="K149" s="97"/>
    </row>
    <row r="150" spans="4:11" ht="15.75">
      <c r="D150" s="91"/>
      <c r="E150" s="92" t="s">
        <v>10</v>
      </c>
      <c r="F150" s="93">
        <f>SUM(F6:F149)</f>
        <v>0</v>
      </c>
      <c r="G150" s="35"/>
      <c r="H150" s="35"/>
      <c r="I150" s="93">
        <f>SUM(I6:I149)</f>
        <v>0</v>
      </c>
      <c r="J150" s="94"/>
      <c r="K150" s="10"/>
    </row>
    <row r="155" ht="18">
      <c r="B155" s="5" t="s">
        <v>72</v>
      </c>
    </row>
    <row r="157" ht="18">
      <c r="B157" s="73" t="s">
        <v>184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5">
      <selection activeCell="E8" sqref="E8"/>
    </sheetView>
  </sheetViews>
  <sheetFormatPr defaultColWidth="9.00390625" defaultRowHeight="12.75"/>
  <cols>
    <col min="1" max="1" width="4.125" style="57" customWidth="1"/>
    <col min="2" max="2" width="30.25390625" style="58" bestFit="1" customWidth="1"/>
    <col min="3" max="3" width="12.375" style="58" customWidth="1"/>
    <col min="4" max="4" width="10.875" style="58" customWidth="1"/>
    <col min="5" max="5" width="13.25390625" style="63" customWidth="1"/>
    <col min="6" max="6" width="14.75390625" style="64" customWidth="1"/>
    <col min="7" max="8" width="7.875" style="59" customWidth="1"/>
    <col min="9" max="9" width="16.00390625" style="59" customWidth="1"/>
    <col min="10" max="10" width="15.00390625" style="59" bestFit="1" customWidth="1"/>
    <col min="11" max="16384" width="9.125" style="59" customWidth="1"/>
  </cols>
  <sheetData>
    <row r="1" spans="1:9" ht="13.5" customHeight="1">
      <c r="A1" s="113"/>
      <c r="B1" s="114"/>
      <c r="C1" s="114"/>
      <c r="D1" s="115"/>
      <c r="E1" s="116"/>
      <c r="F1" s="117"/>
      <c r="G1" s="117"/>
      <c r="H1" s="118" t="s">
        <v>181</v>
      </c>
      <c r="I1" s="116"/>
    </row>
    <row r="2" spans="1:9" ht="18" customHeight="1">
      <c r="A2" s="119" t="s">
        <v>182</v>
      </c>
      <c r="B2" s="120"/>
      <c r="C2" s="121"/>
      <c r="D2" s="122"/>
      <c r="E2" s="121"/>
      <c r="F2" s="121"/>
      <c r="G2" s="121"/>
      <c r="H2" s="121"/>
      <c r="I2" s="116"/>
    </row>
    <row r="3" spans="1:9" ht="12.75">
      <c r="A3" s="123" t="s">
        <v>90</v>
      </c>
      <c r="B3" s="116"/>
      <c r="C3" s="116"/>
      <c r="D3" s="116"/>
      <c r="E3" s="116"/>
      <c r="F3" s="116"/>
      <c r="G3" s="116"/>
      <c r="H3" s="116"/>
      <c r="I3" s="116"/>
    </row>
    <row r="4" spans="1:11" ht="100.5" customHeight="1">
      <c r="A4" s="124" t="s">
        <v>0</v>
      </c>
      <c r="B4" s="125" t="s">
        <v>1</v>
      </c>
      <c r="C4" s="124" t="s">
        <v>2</v>
      </c>
      <c r="D4" s="126" t="s">
        <v>3</v>
      </c>
      <c r="E4" s="127" t="s">
        <v>4</v>
      </c>
      <c r="F4" s="125" t="s">
        <v>65</v>
      </c>
      <c r="G4" s="125" t="s">
        <v>5</v>
      </c>
      <c r="H4" s="128" t="s">
        <v>93</v>
      </c>
      <c r="I4" s="143" t="s">
        <v>66</v>
      </c>
      <c r="J4" s="146"/>
      <c r="K4" s="110"/>
    </row>
    <row r="5" spans="1:11" ht="10.5" customHeight="1" thickBot="1">
      <c r="A5" s="129">
        <v>1</v>
      </c>
      <c r="B5" s="130">
        <v>2</v>
      </c>
      <c r="C5" s="129">
        <v>4</v>
      </c>
      <c r="D5" s="131">
        <v>5</v>
      </c>
      <c r="E5" s="132">
        <v>6</v>
      </c>
      <c r="F5" s="133">
        <v>7</v>
      </c>
      <c r="G5" s="133">
        <v>8</v>
      </c>
      <c r="H5" s="132">
        <v>9</v>
      </c>
      <c r="I5" s="144">
        <v>10</v>
      </c>
      <c r="J5" s="147"/>
      <c r="K5" s="110"/>
    </row>
    <row r="6" spans="1:11" ht="15.75">
      <c r="A6" s="100">
        <v>1</v>
      </c>
      <c r="B6" s="134" t="s">
        <v>39</v>
      </c>
      <c r="C6" s="135" t="s">
        <v>6</v>
      </c>
      <c r="D6" s="85">
        <v>20</v>
      </c>
      <c r="E6" s="101"/>
      <c r="F6" s="101">
        <f aca="true" t="shared" si="0" ref="F6:F24">D6*E6</f>
        <v>0</v>
      </c>
      <c r="G6" s="102">
        <v>0</v>
      </c>
      <c r="H6" s="136">
        <f aca="true" t="shared" si="1" ref="H6:H24">F6*G6</f>
        <v>0</v>
      </c>
      <c r="I6" s="136">
        <f aca="true" t="shared" si="2" ref="I6:I24">F6+H6</f>
        <v>0</v>
      </c>
      <c r="J6" s="148"/>
      <c r="K6" s="109"/>
    </row>
    <row r="7" spans="1:11" ht="30">
      <c r="A7" s="100">
        <v>2</v>
      </c>
      <c r="B7" s="134" t="s">
        <v>40</v>
      </c>
      <c r="C7" s="135" t="s">
        <v>6</v>
      </c>
      <c r="D7" s="85">
        <v>1</v>
      </c>
      <c r="E7" s="101"/>
      <c r="F7" s="101">
        <f t="shared" si="0"/>
        <v>0</v>
      </c>
      <c r="G7" s="102">
        <v>0</v>
      </c>
      <c r="H7" s="136">
        <f t="shared" si="1"/>
        <v>0</v>
      </c>
      <c r="I7" s="136">
        <f t="shared" si="2"/>
        <v>0</v>
      </c>
      <c r="J7" s="148"/>
      <c r="K7" s="109"/>
    </row>
    <row r="8" spans="1:11" ht="30">
      <c r="A8" s="100">
        <v>3</v>
      </c>
      <c r="B8" s="134" t="s">
        <v>74</v>
      </c>
      <c r="C8" s="135" t="s">
        <v>6</v>
      </c>
      <c r="D8" s="85">
        <v>400</v>
      </c>
      <c r="E8" s="101"/>
      <c r="F8" s="101">
        <f t="shared" si="0"/>
        <v>0</v>
      </c>
      <c r="G8" s="102">
        <v>0</v>
      </c>
      <c r="H8" s="136">
        <f t="shared" si="1"/>
        <v>0</v>
      </c>
      <c r="I8" s="136">
        <f t="shared" si="2"/>
        <v>0</v>
      </c>
      <c r="J8" s="148"/>
      <c r="K8" s="109"/>
    </row>
    <row r="9" spans="1:11" s="60" customFormat="1" ht="15.75">
      <c r="A9" s="100">
        <v>4</v>
      </c>
      <c r="B9" s="134" t="s">
        <v>78</v>
      </c>
      <c r="C9" s="135" t="s">
        <v>6</v>
      </c>
      <c r="D9" s="86">
        <v>80</v>
      </c>
      <c r="E9" s="101"/>
      <c r="F9" s="101">
        <f t="shared" si="0"/>
        <v>0</v>
      </c>
      <c r="G9" s="102">
        <v>0</v>
      </c>
      <c r="H9" s="136">
        <f t="shared" si="1"/>
        <v>0</v>
      </c>
      <c r="I9" s="136">
        <f t="shared" si="2"/>
        <v>0</v>
      </c>
      <c r="J9" s="148"/>
      <c r="K9" s="145"/>
    </row>
    <row r="10" spans="1:11" s="60" customFormat="1" ht="15.75">
      <c r="A10" s="100">
        <v>5</v>
      </c>
      <c r="B10" s="134" t="s">
        <v>82</v>
      </c>
      <c r="C10" s="135" t="s">
        <v>6</v>
      </c>
      <c r="D10" s="86">
        <v>50</v>
      </c>
      <c r="E10" s="101"/>
      <c r="F10" s="101">
        <f t="shared" si="0"/>
        <v>0</v>
      </c>
      <c r="G10" s="102">
        <v>0</v>
      </c>
      <c r="H10" s="136">
        <f t="shared" si="1"/>
        <v>0</v>
      </c>
      <c r="I10" s="136">
        <f t="shared" si="2"/>
        <v>0</v>
      </c>
      <c r="J10" s="148"/>
      <c r="K10" s="145"/>
    </row>
    <row r="11" spans="1:11" s="60" customFormat="1" ht="24" customHeight="1">
      <c r="A11" s="100">
        <v>6</v>
      </c>
      <c r="B11" s="134" t="s">
        <v>81</v>
      </c>
      <c r="C11" s="135" t="s">
        <v>6</v>
      </c>
      <c r="D11" s="86">
        <v>80</v>
      </c>
      <c r="E11" s="101"/>
      <c r="F11" s="101">
        <f t="shared" si="0"/>
        <v>0</v>
      </c>
      <c r="G11" s="102">
        <v>0</v>
      </c>
      <c r="H11" s="136">
        <f t="shared" si="1"/>
        <v>0</v>
      </c>
      <c r="I11" s="136">
        <f t="shared" si="2"/>
        <v>0</v>
      </c>
      <c r="J11" s="148"/>
      <c r="K11" s="145"/>
    </row>
    <row r="12" spans="1:11" s="60" customFormat="1" ht="24.75" customHeight="1">
      <c r="A12" s="100">
        <v>7</v>
      </c>
      <c r="B12" s="134" t="s">
        <v>183</v>
      </c>
      <c r="C12" s="135" t="s">
        <v>6</v>
      </c>
      <c r="D12" s="86">
        <v>50</v>
      </c>
      <c r="E12" s="101"/>
      <c r="F12" s="101">
        <f t="shared" si="0"/>
        <v>0</v>
      </c>
      <c r="G12" s="102">
        <v>0</v>
      </c>
      <c r="H12" s="136">
        <f t="shared" si="1"/>
        <v>0</v>
      </c>
      <c r="I12" s="136">
        <f t="shared" si="2"/>
        <v>0</v>
      </c>
      <c r="J12" s="148"/>
      <c r="K12" s="145"/>
    </row>
    <row r="13" spans="1:11" s="60" customFormat="1" ht="19.5" customHeight="1">
      <c r="A13" s="100">
        <v>8</v>
      </c>
      <c r="B13" s="134" t="s">
        <v>80</v>
      </c>
      <c r="C13" s="135" t="s">
        <v>6</v>
      </c>
      <c r="D13" s="86">
        <v>1</v>
      </c>
      <c r="E13" s="101"/>
      <c r="F13" s="101">
        <f t="shared" si="0"/>
        <v>0</v>
      </c>
      <c r="G13" s="102">
        <v>0</v>
      </c>
      <c r="H13" s="136">
        <f t="shared" si="1"/>
        <v>0</v>
      </c>
      <c r="I13" s="136">
        <f t="shared" si="2"/>
        <v>0</v>
      </c>
      <c r="J13" s="148"/>
      <c r="K13" s="145"/>
    </row>
    <row r="14" spans="1:11" s="60" customFormat="1" ht="21" customHeight="1">
      <c r="A14" s="100">
        <v>9</v>
      </c>
      <c r="B14" s="134" t="s">
        <v>79</v>
      </c>
      <c r="C14" s="135" t="s">
        <v>6</v>
      </c>
      <c r="D14" s="86">
        <v>1</v>
      </c>
      <c r="E14" s="101"/>
      <c r="F14" s="101">
        <f t="shared" si="0"/>
        <v>0</v>
      </c>
      <c r="G14" s="102">
        <v>0</v>
      </c>
      <c r="H14" s="136">
        <f t="shared" si="1"/>
        <v>0</v>
      </c>
      <c r="I14" s="136">
        <f t="shared" si="2"/>
        <v>0</v>
      </c>
      <c r="J14" s="148"/>
      <c r="K14" s="145"/>
    </row>
    <row r="15" spans="1:11" ht="29.25" customHeight="1">
      <c r="A15" s="100">
        <v>10</v>
      </c>
      <c r="B15" s="137" t="s">
        <v>73</v>
      </c>
      <c r="C15" s="138" t="s">
        <v>6</v>
      </c>
      <c r="D15" s="85">
        <v>50</v>
      </c>
      <c r="E15" s="101"/>
      <c r="F15" s="101">
        <f t="shared" si="0"/>
        <v>0</v>
      </c>
      <c r="G15" s="102">
        <v>0</v>
      </c>
      <c r="H15" s="136">
        <f t="shared" si="1"/>
        <v>0</v>
      </c>
      <c r="I15" s="136">
        <f t="shared" si="2"/>
        <v>0</v>
      </c>
      <c r="J15" s="148"/>
      <c r="K15" s="109"/>
    </row>
    <row r="16" spans="1:11" ht="26.25" customHeight="1">
      <c r="A16" s="151">
        <v>11</v>
      </c>
      <c r="B16" s="137" t="s">
        <v>113</v>
      </c>
      <c r="C16" s="138" t="s">
        <v>6</v>
      </c>
      <c r="D16" s="152">
        <v>1</v>
      </c>
      <c r="E16" s="153"/>
      <c r="F16" s="153">
        <f t="shared" si="0"/>
        <v>0</v>
      </c>
      <c r="G16" s="154">
        <v>0</v>
      </c>
      <c r="H16" s="155">
        <f t="shared" si="1"/>
        <v>0</v>
      </c>
      <c r="I16" s="155">
        <f t="shared" si="2"/>
        <v>0</v>
      </c>
      <c r="J16" s="148"/>
      <c r="K16" s="109"/>
    </row>
    <row r="17" spans="1:12" ht="33.75" customHeight="1">
      <c r="A17" s="158">
        <v>12</v>
      </c>
      <c r="B17" s="159" t="s">
        <v>84</v>
      </c>
      <c r="C17" s="160" t="s">
        <v>6</v>
      </c>
      <c r="D17" s="161">
        <v>2</v>
      </c>
      <c r="E17" s="162"/>
      <c r="F17" s="162">
        <f t="shared" si="0"/>
        <v>0</v>
      </c>
      <c r="G17" s="163">
        <v>0</v>
      </c>
      <c r="H17" s="164">
        <f t="shared" si="1"/>
        <v>0</v>
      </c>
      <c r="I17" s="164">
        <f t="shared" si="2"/>
        <v>0</v>
      </c>
      <c r="J17" s="148"/>
      <c r="K17" s="109"/>
      <c r="L17" s="110"/>
    </row>
    <row r="18" spans="1:12" s="62" customFormat="1" ht="15.75">
      <c r="A18" s="158">
        <v>13</v>
      </c>
      <c r="B18" s="159" t="s">
        <v>174</v>
      </c>
      <c r="C18" s="160" t="s">
        <v>6</v>
      </c>
      <c r="D18" s="161">
        <v>1</v>
      </c>
      <c r="E18" s="162"/>
      <c r="F18" s="162">
        <f t="shared" si="0"/>
        <v>0</v>
      </c>
      <c r="G18" s="163">
        <v>0</v>
      </c>
      <c r="H18" s="164">
        <f t="shared" si="1"/>
        <v>0</v>
      </c>
      <c r="I18" s="164">
        <f t="shared" si="2"/>
        <v>0</v>
      </c>
      <c r="J18" s="149"/>
      <c r="K18" s="111"/>
      <c r="L18" s="61"/>
    </row>
    <row r="19" spans="1:12" ht="15.75">
      <c r="A19" s="158">
        <v>14</v>
      </c>
      <c r="B19" s="159" t="s">
        <v>175</v>
      </c>
      <c r="C19" s="160" t="s">
        <v>6</v>
      </c>
      <c r="D19" s="161">
        <v>2</v>
      </c>
      <c r="E19" s="162"/>
      <c r="F19" s="162">
        <f t="shared" si="0"/>
        <v>0</v>
      </c>
      <c r="G19" s="163">
        <v>0</v>
      </c>
      <c r="H19" s="164">
        <f t="shared" si="1"/>
        <v>0</v>
      </c>
      <c r="I19" s="164">
        <f t="shared" si="2"/>
        <v>0</v>
      </c>
      <c r="J19" s="149"/>
      <c r="K19" s="111"/>
      <c r="L19" s="110"/>
    </row>
    <row r="20" spans="1:12" ht="15.75">
      <c r="A20" s="158">
        <v>15</v>
      </c>
      <c r="B20" s="159" t="s">
        <v>176</v>
      </c>
      <c r="C20" s="160" t="s">
        <v>6</v>
      </c>
      <c r="D20" s="161">
        <v>1</v>
      </c>
      <c r="E20" s="162"/>
      <c r="F20" s="162">
        <f t="shared" si="0"/>
        <v>0</v>
      </c>
      <c r="G20" s="163">
        <v>0</v>
      </c>
      <c r="H20" s="164">
        <f t="shared" si="1"/>
        <v>0</v>
      </c>
      <c r="I20" s="164">
        <f t="shared" si="2"/>
        <v>0</v>
      </c>
      <c r="J20" s="149"/>
      <c r="K20" s="111"/>
      <c r="L20" s="110"/>
    </row>
    <row r="21" spans="1:12" ht="15.75">
      <c r="A21" s="158">
        <v>16</v>
      </c>
      <c r="B21" s="159" t="s">
        <v>177</v>
      </c>
      <c r="C21" s="160" t="s">
        <v>6</v>
      </c>
      <c r="D21" s="161">
        <v>1</v>
      </c>
      <c r="E21" s="162"/>
      <c r="F21" s="162">
        <f t="shared" si="0"/>
        <v>0</v>
      </c>
      <c r="G21" s="163">
        <v>0</v>
      </c>
      <c r="H21" s="164">
        <f t="shared" si="1"/>
        <v>0</v>
      </c>
      <c r="I21" s="164">
        <f t="shared" si="2"/>
        <v>0</v>
      </c>
      <c r="J21" s="149"/>
      <c r="K21" s="111"/>
      <c r="L21" s="112"/>
    </row>
    <row r="22" spans="1:12" ht="15.75">
      <c r="A22" s="158">
        <v>16</v>
      </c>
      <c r="B22" s="159" t="s">
        <v>178</v>
      </c>
      <c r="C22" s="160" t="s">
        <v>6</v>
      </c>
      <c r="D22" s="161">
        <v>2</v>
      </c>
      <c r="E22" s="162"/>
      <c r="F22" s="162">
        <f t="shared" si="0"/>
        <v>0</v>
      </c>
      <c r="G22" s="163">
        <v>0</v>
      </c>
      <c r="H22" s="164">
        <f t="shared" si="1"/>
        <v>0</v>
      </c>
      <c r="I22" s="164">
        <f t="shared" si="2"/>
        <v>0</v>
      </c>
      <c r="J22" s="149"/>
      <c r="K22" s="111"/>
      <c r="L22" s="112"/>
    </row>
    <row r="23" spans="1:12" ht="15.75">
      <c r="A23" s="158">
        <v>17</v>
      </c>
      <c r="B23" s="159" t="s">
        <v>179</v>
      </c>
      <c r="C23" s="160" t="s">
        <v>6</v>
      </c>
      <c r="D23" s="161">
        <v>2</v>
      </c>
      <c r="E23" s="162"/>
      <c r="F23" s="162">
        <f t="shared" si="0"/>
        <v>0</v>
      </c>
      <c r="G23" s="163">
        <v>0</v>
      </c>
      <c r="H23" s="164">
        <f t="shared" si="1"/>
        <v>0</v>
      </c>
      <c r="I23" s="164">
        <f t="shared" si="2"/>
        <v>0</v>
      </c>
      <c r="J23" s="149"/>
      <c r="K23" s="111"/>
      <c r="L23" s="112"/>
    </row>
    <row r="24" spans="1:12" ht="15.75">
      <c r="A24" s="158">
        <v>18</v>
      </c>
      <c r="B24" s="159" t="s">
        <v>180</v>
      </c>
      <c r="C24" s="160" t="s">
        <v>6</v>
      </c>
      <c r="D24" s="161">
        <v>2</v>
      </c>
      <c r="E24" s="162"/>
      <c r="F24" s="162">
        <f t="shared" si="0"/>
        <v>0</v>
      </c>
      <c r="G24" s="163">
        <v>0</v>
      </c>
      <c r="H24" s="164">
        <f t="shared" si="1"/>
        <v>0</v>
      </c>
      <c r="I24" s="164">
        <f t="shared" si="2"/>
        <v>0</v>
      </c>
      <c r="J24" s="149"/>
      <c r="K24" s="111"/>
      <c r="L24" s="110"/>
    </row>
    <row r="25" spans="1:12" ht="17.25">
      <c r="A25" s="103"/>
      <c r="B25" s="104"/>
      <c r="C25" s="105"/>
      <c r="D25" s="106"/>
      <c r="E25" s="156" t="s">
        <v>85</v>
      </c>
      <c r="F25" s="157">
        <f>SUM(F6:F18)</f>
        <v>0</v>
      </c>
      <c r="G25" s="107"/>
      <c r="H25" s="108"/>
      <c r="I25" s="165">
        <f>SUM(I6:I18)</f>
        <v>0</v>
      </c>
      <c r="J25" s="150"/>
      <c r="K25" s="108"/>
      <c r="L25" s="110"/>
    </row>
    <row r="26" spans="1:11" ht="12.75">
      <c r="A26" s="139"/>
      <c r="B26" s="140"/>
      <c r="C26" s="141"/>
      <c r="D26" s="142"/>
      <c r="E26" s="116"/>
      <c r="F26" s="116"/>
      <c r="G26" s="116"/>
      <c r="H26" s="116"/>
      <c r="I26" s="166"/>
      <c r="J26" s="110"/>
      <c r="K26" s="11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wzlp</dc:creator>
  <cp:keywords/>
  <dc:description/>
  <cp:lastModifiedBy>Izabela Adrjan</cp:lastModifiedBy>
  <cp:lastPrinted>2018-10-25T06:54:42Z</cp:lastPrinted>
  <dcterms:created xsi:type="dcterms:W3CDTF">1997-02-26T13:46:56Z</dcterms:created>
  <dcterms:modified xsi:type="dcterms:W3CDTF">2022-11-02T09:59:12Z</dcterms:modified>
  <cp:category/>
  <cp:version/>
  <cp:contentType/>
  <cp:contentStatus/>
</cp:coreProperties>
</file>